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F:\Downloads\Curso Astemo\Demandas\"/>
    </mc:Choice>
  </mc:AlternateContent>
  <xr:revisionPtr revIDLastSave="0" documentId="13_ncr:1_{68AD2667-9BF2-4184-8E87-26CB64DF167B}" xr6:coauthVersionLast="47" xr6:coauthVersionMax="47" xr10:uidLastSave="{00000000-0000-0000-0000-000000000000}"/>
  <bookViews>
    <workbookView xWindow="-120" yWindow="-120" windowWidth="29040" windowHeight="15720" tabRatio="386" xr2:uid="{00000000-000D-0000-FFFF-FFFF00000000}"/>
  </bookViews>
  <sheets>
    <sheet name="Amostra" sheetId="39" r:id="rId1"/>
  </sheets>
  <definedNames>
    <definedName name="_xlnm._FilterDatabase" localSheetId="0" hidden="1">Amostra!$A$1:$O$169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58" i="39" l="1"/>
  <c r="N159" i="39"/>
  <c r="N160" i="39"/>
  <c r="N161" i="39"/>
  <c r="N162" i="39"/>
  <c r="N163" i="39"/>
  <c r="N164" i="39"/>
  <c r="N165" i="39"/>
  <c r="N166" i="39"/>
  <c r="N167" i="39"/>
  <c r="N168" i="39"/>
  <c r="N169" i="39"/>
  <c r="N157" i="39"/>
  <c r="L6" i="39"/>
  <c r="L3" i="39"/>
  <c r="L169" i="39"/>
  <c r="K169" i="39"/>
  <c r="L168" i="39"/>
  <c r="K168" i="39"/>
  <c r="L167" i="39"/>
  <c r="K167" i="39"/>
  <c r="L166" i="39"/>
  <c r="K166" i="39"/>
  <c r="L165" i="39"/>
  <c r="K165" i="39"/>
  <c r="L164" i="39"/>
  <c r="K164" i="39"/>
  <c r="L163" i="39"/>
  <c r="K163" i="39"/>
  <c r="L162" i="39"/>
  <c r="K162" i="39"/>
  <c r="L161" i="39"/>
  <c r="K161" i="39"/>
  <c r="L160" i="39"/>
  <c r="K160" i="39"/>
  <c r="L159" i="39"/>
  <c r="K159" i="39"/>
  <c r="L158" i="39"/>
  <c r="K158" i="39"/>
  <c r="L157" i="39"/>
  <c r="K157" i="39"/>
  <c r="N156" i="39"/>
  <c r="L156" i="39"/>
  <c r="K156" i="39"/>
  <c r="N155" i="39"/>
  <c r="L155" i="39"/>
  <c r="K155" i="39"/>
  <c r="N154" i="39"/>
  <c r="L154" i="39"/>
  <c r="K154" i="39"/>
  <c r="N153" i="39"/>
  <c r="L153" i="39"/>
  <c r="K153" i="39"/>
  <c r="N152" i="39"/>
  <c r="L152" i="39"/>
  <c r="K152" i="39"/>
  <c r="N151" i="39"/>
  <c r="L151" i="39"/>
  <c r="K151" i="39"/>
  <c r="N150" i="39"/>
  <c r="L150" i="39"/>
  <c r="K150" i="39"/>
  <c r="N149" i="39"/>
  <c r="L149" i="39"/>
  <c r="K149" i="39"/>
  <c r="N148" i="39"/>
  <c r="L148" i="39"/>
  <c r="K148" i="39"/>
  <c r="N147" i="39"/>
  <c r="L147" i="39"/>
  <c r="K147" i="39"/>
  <c r="N146" i="39"/>
  <c r="L146" i="39"/>
  <c r="K146" i="39"/>
  <c r="N145" i="39"/>
  <c r="L145" i="39"/>
  <c r="K145" i="39"/>
  <c r="N144" i="39"/>
  <c r="L144" i="39"/>
  <c r="K144" i="39"/>
  <c r="N143" i="39"/>
  <c r="L143" i="39"/>
  <c r="K143" i="39"/>
  <c r="N142" i="39"/>
  <c r="L142" i="39"/>
  <c r="K142" i="39"/>
  <c r="N141" i="39"/>
  <c r="L141" i="39"/>
  <c r="K141" i="39"/>
  <c r="N140" i="39"/>
  <c r="L140" i="39"/>
  <c r="K140" i="39"/>
  <c r="N139" i="39"/>
  <c r="L139" i="39"/>
  <c r="K139" i="39"/>
  <c r="N138" i="39"/>
  <c r="L138" i="39"/>
  <c r="K138" i="39"/>
  <c r="N137" i="39"/>
  <c r="L137" i="39"/>
  <c r="K137" i="39"/>
  <c r="N136" i="39"/>
  <c r="L136" i="39"/>
  <c r="K136" i="39"/>
  <c r="N135" i="39"/>
  <c r="L135" i="39"/>
  <c r="K135" i="39"/>
  <c r="N134" i="39"/>
  <c r="L134" i="39"/>
  <c r="K134" i="39"/>
  <c r="N133" i="39"/>
  <c r="L133" i="39"/>
  <c r="K133" i="39"/>
  <c r="N132" i="39"/>
  <c r="L132" i="39"/>
  <c r="K132" i="39"/>
  <c r="N131" i="39"/>
  <c r="L131" i="39"/>
  <c r="K131" i="39"/>
  <c r="N130" i="39"/>
  <c r="L130" i="39"/>
  <c r="K130" i="39"/>
  <c r="N129" i="39"/>
  <c r="L129" i="39"/>
  <c r="K129" i="39"/>
  <c r="N128" i="39"/>
  <c r="L128" i="39"/>
  <c r="K128" i="39"/>
  <c r="N127" i="39"/>
  <c r="L127" i="39"/>
  <c r="K127" i="39"/>
  <c r="N126" i="39"/>
  <c r="L126" i="39"/>
  <c r="K126" i="39"/>
  <c r="N125" i="39"/>
  <c r="L125" i="39"/>
  <c r="K125" i="39"/>
  <c r="N124" i="39"/>
  <c r="L124" i="39"/>
  <c r="K124" i="39"/>
  <c r="N123" i="39"/>
  <c r="L123" i="39"/>
  <c r="K123" i="39"/>
  <c r="N122" i="39"/>
  <c r="L122" i="39"/>
  <c r="K122" i="39"/>
  <c r="N121" i="39"/>
  <c r="L121" i="39"/>
  <c r="K121" i="39"/>
  <c r="N120" i="39"/>
  <c r="L120" i="39"/>
  <c r="K120" i="39"/>
  <c r="N119" i="39"/>
  <c r="L119" i="39"/>
  <c r="K119" i="39"/>
  <c r="N118" i="39"/>
  <c r="L118" i="39"/>
  <c r="K118" i="39"/>
  <c r="N117" i="39"/>
  <c r="L117" i="39"/>
  <c r="K117" i="39"/>
  <c r="N116" i="39"/>
  <c r="L116" i="39"/>
  <c r="K116" i="39"/>
  <c r="N115" i="39"/>
  <c r="L115" i="39"/>
  <c r="K115" i="39"/>
  <c r="N114" i="39"/>
  <c r="L114" i="39"/>
  <c r="K114" i="39"/>
  <c r="N113" i="39"/>
  <c r="L113" i="39"/>
  <c r="K113" i="39"/>
  <c r="N112" i="39"/>
  <c r="L112" i="39"/>
  <c r="K112" i="39"/>
  <c r="N111" i="39"/>
  <c r="L111" i="39"/>
  <c r="K111" i="39"/>
  <c r="N110" i="39"/>
  <c r="L110" i="39"/>
  <c r="K110" i="39"/>
  <c r="N109" i="39"/>
  <c r="L109" i="39"/>
  <c r="K109" i="39"/>
  <c r="N108" i="39"/>
  <c r="L108" i="39"/>
  <c r="K108" i="39"/>
  <c r="N107" i="39"/>
  <c r="L107" i="39"/>
  <c r="K107" i="39"/>
  <c r="N106" i="39"/>
  <c r="L106" i="39"/>
  <c r="K106" i="39"/>
  <c r="N105" i="39"/>
  <c r="L105" i="39"/>
  <c r="K105" i="39"/>
  <c r="N104" i="39"/>
  <c r="L104" i="39"/>
  <c r="K104" i="39"/>
  <c r="N103" i="39"/>
  <c r="L103" i="39"/>
  <c r="K103" i="39"/>
  <c r="N102" i="39"/>
  <c r="L102" i="39"/>
  <c r="K102" i="39"/>
  <c r="N101" i="39"/>
  <c r="L101" i="39"/>
  <c r="K101" i="39"/>
  <c r="N100" i="39"/>
  <c r="L100" i="39"/>
  <c r="K100" i="39"/>
  <c r="N99" i="39"/>
  <c r="L99" i="39"/>
  <c r="K99" i="39"/>
  <c r="N98" i="39"/>
  <c r="L98" i="39"/>
  <c r="K98" i="39"/>
  <c r="N97" i="39"/>
  <c r="L97" i="39"/>
  <c r="K97" i="39"/>
  <c r="N96" i="39"/>
  <c r="L96" i="39"/>
  <c r="K96" i="39"/>
  <c r="N95" i="39"/>
  <c r="L95" i="39"/>
  <c r="K95" i="39"/>
  <c r="N94" i="39"/>
  <c r="L94" i="39"/>
  <c r="K94" i="39"/>
  <c r="N93" i="39"/>
  <c r="L93" i="39"/>
  <c r="K93" i="39"/>
  <c r="N92" i="39"/>
  <c r="L92" i="39"/>
  <c r="K92" i="39"/>
  <c r="N91" i="39"/>
  <c r="L91" i="39"/>
  <c r="K91" i="39"/>
  <c r="N90" i="39"/>
  <c r="L90" i="39"/>
  <c r="K90" i="39"/>
  <c r="N89" i="39"/>
  <c r="L89" i="39"/>
  <c r="K89" i="39"/>
  <c r="N88" i="39"/>
  <c r="L88" i="39"/>
  <c r="K88" i="39"/>
  <c r="N87" i="39"/>
  <c r="K87" i="39"/>
  <c r="L87" i="39" s="1"/>
  <c r="N86" i="39"/>
  <c r="L86" i="39"/>
  <c r="K86" i="39"/>
  <c r="N85" i="39"/>
  <c r="L85" i="39"/>
  <c r="K85" i="39"/>
  <c r="N84" i="39"/>
  <c r="L84" i="39"/>
  <c r="K84" i="39"/>
  <c r="N83" i="39"/>
  <c r="L83" i="39"/>
  <c r="K83" i="39"/>
  <c r="N82" i="39"/>
  <c r="L82" i="39"/>
  <c r="K82" i="39"/>
  <c r="N81" i="39"/>
  <c r="L81" i="39"/>
  <c r="K81" i="39"/>
  <c r="N80" i="39"/>
  <c r="L80" i="39"/>
  <c r="K80" i="39"/>
  <c r="N79" i="39"/>
  <c r="L79" i="39"/>
  <c r="K79" i="39"/>
  <c r="N78" i="39"/>
  <c r="K78" i="39"/>
  <c r="L78" i="39" s="1"/>
  <c r="N77" i="39"/>
  <c r="K77" i="39"/>
  <c r="L77" i="39" s="1"/>
  <c r="N76" i="39"/>
  <c r="L76" i="39"/>
  <c r="K76" i="39"/>
  <c r="N75" i="39"/>
  <c r="L75" i="39"/>
  <c r="K75" i="39"/>
  <c r="N74" i="39"/>
  <c r="L74" i="39"/>
  <c r="K74" i="39"/>
  <c r="N73" i="39"/>
  <c r="L73" i="39"/>
  <c r="K73" i="39"/>
  <c r="N72" i="39"/>
  <c r="K72" i="39"/>
  <c r="L72" i="39" s="1"/>
  <c r="N71" i="39"/>
  <c r="L71" i="39"/>
  <c r="K71" i="39"/>
  <c r="N70" i="39"/>
  <c r="K70" i="39"/>
  <c r="L70" i="39" s="1"/>
  <c r="N69" i="39"/>
  <c r="L69" i="39"/>
  <c r="K69" i="39"/>
  <c r="N68" i="39"/>
  <c r="L68" i="39"/>
  <c r="K68" i="39"/>
  <c r="N67" i="39"/>
  <c r="L67" i="39"/>
  <c r="K67" i="39"/>
  <c r="N66" i="39"/>
  <c r="L66" i="39"/>
  <c r="K66" i="39"/>
  <c r="N65" i="39"/>
  <c r="L65" i="39"/>
  <c r="K65" i="39"/>
  <c r="N64" i="39"/>
  <c r="L64" i="39"/>
  <c r="K64" i="39"/>
  <c r="N63" i="39"/>
  <c r="L63" i="39"/>
  <c r="K63" i="39"/>
  <c r="N62" i="39"/>
  <c r="L62" i="39"/>
  <c r="K62" i="39"/>
  <c r="N61" i="39"/>
  <c r="L61" i="39"/>
  <c r="K61" i="39"/>
  <c r="N60" i="39"/>
  <c r="K60" i="39"/>
  <c r="L60" i="39" s="1"/>
  <c r="N59" i="39"/>
  <c r="L59" i="39"/>
  <c r="K59" i="39"/>
  <c r="N58" i="39"/>
  <c r="L58" i="39"/>
  <c r="K58" i="39"/>
  <c r="N57" i="39"/>
  <c r="L57" i="39"/>
  <c r="K57" i="39"/>
  <c r="N56" i="39"/>
  <c r="L56" i="39"/>
  <c r="K56" i="39"/>
  <c r="N55" i="39"/>
  <c r="K55" i="39"/>
  <c r="L55" i="39" s="1"/>
  <c r="N54" i="39"/>
  <c r="L54" i="39"/>
  <c r="K54" i="39"/>
  <c r="N53" i="39"/>
  <c r="L53" i="39"/>
  <c r="K53" i="39"/>
  <c r="N52" i="39"/>
  <c r="L52" i="39"/>
  <c r="K52" i="39"/>
  <c r="N51" i="39"/>
  <c r="L51" i="39"/>
  <c r="K51" i="39"/>
  <c r="N50" i="39"/>
  <c r="L50" i="39"/>
  <c r="K50" i="39"/>
  <c r="N49" i="39"/>
  <c r="L49" i="39"/>
  <c r="K49" i="39"/>
  <c r="N48" i="39"/>
  <c r="L48" i="39"/>
  <c r="K48" i="39"/>
  <c r="N47" i="39"/>
  <c r="L47" i="39"/>
  <c r="K47" i="39"/>
  <c r="N46" i="39"/>
  <c r="L46" i="39"/>
  <c r="K46" i="39"/>
  <c r="N45" i="39"/>
  <c r="L45" i="39"/>
  <c r="K45" i="39"/>
  <c r="N44" i="39"/>
  <c r="L44" i="39"/>
  <c r="K44" i="39"/>
  <c r="N43" i="39"/>
  <c r="L43" i="39"/>
  <c r="K43" i="39"/>
  <c r="N42" i="39"/>
  <c r="L42" i="39"/>
  <c r="K42" i="39"/>
  <c r="N41" i="39"/>
  <c r="L41" i="39"/>
  <c r="K41" i="39"/>
  <c r="N40" i="39"/>
  <c r="L40" i="39"/>
  <c r="K40" i="39"/>
  <c r="N39" i="39"/>
  <c r="L39" i="39"/>
  <c r="K39" i="39"/>
  <c r="N38" i="39"/>
  <c r="L38" i="39"/>
  <c r="K38" i="39"/>
  <c r="N37" i="39"/>
  <c r="L37" i="39"/>
  <c r="K37" i="39"/>
  <c r="N36" i="39"/>
  <c r="L36" i="39"/>
  <c r="K36" i="39"/>
  <c r="N35" i="39"/>
  <c r="L35" i="39"/>
  <c r="K35" i="39"/>
  <c r="N34" i="39"/>
  <c r="L34" i="39"/>
  <c r="K34" i="39"/>
  <c r="N33" i="39"/>
  <c r="L33" i="39"/>
  <c r="K33" i="39"/>
  <c r="N32" i="39"/>
  <c r="L32" i="39"/>
  <c r="K32" i="39"/>
  <c r="N31" i="39"/>
  <c r="L31" i="39"/>
  <c r="K31" i="39"/>
  <c r="N30" i="39"/>
  <c r="L30" i="39"/>
  <c r="K30" i="39"/>
  <c r="N29" i="39"/>
  <c r="L29" i="39"/>
  <c r="K29" i="39"/>
  <c r="N28" i="39"/>
  <c r="L28" i="39"/>
  <c r="K28" i="39"/>
  <c r="N27" i="39"/>
  <c r="L27" i="39"/>
  <c r="K27" i="39"/>
  <c r="N26" i="39"/>
  <c r="L26" i="39"/>
  <c r="K26" i="39"/>
  <c r="N25" i="39"/>
  <c r="L25" i="39"/>
  <c r="K25" i="39"/>
  <c r="N24" i="39"/>
  <c r="L24" i="39"/>
  <c r="K24" i="39"/>
  <c r="N23" i="39"/>
  <c r="L23" i="39"/>
  <c r="K23" i="39"/>
  <c r="N22" i="39"/>
  <c r="L22" i="39"/>
  <c r="K22" i="39"/>
  <c r="N21" i="39"/>
  <c r="L21" i="39"/>
  <c r="K21" i="39"/>
  <c r="N20" i="39"/>
  <c r="L20" i="39"/>
  <c r="K20" i="39"/>
  <c r="N19" i="39"/>
  <c r="L19" i="39"/>
  <c r="K19" i="39"/>
  <c r="N18" i="39"/>
  <c r="L18" i="39"/>
  <c r="K18" i="39"/>
  <c r="N17" i="39"/>
  <c r="L17" i="39"/>
  <c r="K17" i="39"/>
  <c r="N16" i="39"/>
  <c r="K16" i="39"/>
  <c r="L16" i="39" s="1"/>
  <c r="N15" i="39"/>
  <c r="L15" i="39"/>
  <c r="K15" i="39"/>
  <c r="N14" i="39"/>
  <c r="L14" i="39"/>
  <c r="K14" i="39"/>
  <c r="N13" i="39"/>
  <c r="L13" i="39"/>
  <c r="K13" i="39"/>
  <c r="N12" i="39"/>
  <c r="L12" i="39"/>
  <c r="K12" i="39"/>
  <c r="N11" i="39"/>
  <c r="L11" i="39"/>
  <c r="K11" i="39"/>
  <c r="N10" i="39"/>
  <c r="L10" i="39"/>
  <c r="K10" i="39"/>
  <c r="N9" i="39"/>
  <c r="L9" i="39"/>
  <c r="K9" i="39"/>
  <c r="N8" i="39"/>
  <c r="L8" i="39"/>
  <c r="K8" i="39"/>
  <c r="N7" i="39"/>
  <c r="L7" i="39"/>
  <c r="K7" i="39"/>
  <c r="N6" i="39"/>
  <c r="K6" i="39"/>
  <c r="N5" i="39"/>
  <c r="L5" i="39"/>
  <c r="K5" i="39"/>
  <c r="N4" i="39"/>
  <c r="L4" i="39"/>
  <c r="K4" i="39"/>
  <c r="N3" i="39"/>
  <c r="K3" i="39"/>
  <c r="N2" i="39"/>
  <c r="L2" i="39"/>
  <c r="K2" i="39"/>
</calcChain>
</file>

<file path=xl/sharedStrings.xml><?xml version="1.0" encoding="utf-8"?>
<sst xmlns="http://schemas.openxmlformats.org/spreadsheetml/2006/main" count="1234" uniqueCount="505">
  <si>
    <t>Itens</t>
  </si>
  <si>
    <t>Setor</t>
  </si>
  <si>
    <t>Prioridade</t>
  </si>
  <si>
    <t>Procedimento</t>
  </si>
  <si>
    <t>Descrição do Objeto</t>
  </si>
  <si>
    <t>Entrada</t>
  </si>
  <si>
    <t>Dias</t>
  </si>
  <si>
    <t>Previsão de Saída</t>
  </si>
  <si>
    <t>Saída Real</t>
  </si>
  <si>
    <t>Dias Atraso Saída Real</t>
  </si>
  <si>
    <t>Situação</t>
  </si>
  <si>
    <t>Responsável</t>
  </si>
  <si>
    <t>Tempo de Entrega</t>
  </si>
  <si>
    <t>Motivo/Observações</t>
  </si>
  <si>
    <t>TC_4000</t>
  </si>
  <si>
    <t>CONTRATOS</t>
  </si>
  <si>
    <t>Prazo Comum</t>
  </si>
  <si>
    <t xml:space="preserve"> Termos de Contratos</t>
  </si>
  <si>
    <t>Rescisão Contratual</t>
  </si>
  <si>
    <t>Cármen</t>
  </si>
  <si>
    <t>Assessorar o Secretário na gestão da agenda, na elaboração e despacho de  documentos, bem como  na organização das viagens oficiais e atendimento ao público e segurança pessoal.</t>
  </si>
  <si>
    <t>ED_4010</t>
  </si>
  <si>
    <t>ENGENHARIA</t>
  </si>
  <si>
    <t>Elaboração de Documento</t>
  </si>
  <si>
    <t>Operação</t>
  </si>
  <si>
    <t xml:space="preserve">Orientar os servidores que realizam atividade de secretariado para atendimento adequado </t>
  </si>
  <si>
    <t>C_4012</t>
  </si>
  <si>
    <t xml:space="preserve">FINANCEIRO </t>
  </si>
  <si>
    <t>Importante</t>
  </si>
  <si>
    <t>Correspondências</t>
  </si>
  <si>
    <t>Pesquisa de Mercado</t>
  </si>
  <si>
    <t>7</t>
  </si>
  <si>
    <t>Assessorar o Secretário na gestão das reuniões demandadas pelo Gabinete</t>
  </si>
  <si>
    <t>ED_4014</t>
  </si>
  <si>
    <t>JURÍDICO</t>
  </si>
  <si>
    <t xml:space="preserve">Definição da Missão e Visão </t>
  </si>
  <si>
    <t>Marco Aurélio</t>
  </si>
  <si>
    <t>AD_4015</t>
  </si>
  <si>
    <t>COMERCIAL</t>
  </si>
  <si>
    <t>Análise de Documentos</t>
  </si>
  <si>
    <t>Definição do Público Alvo</t>
  </si>
  <si>
    <t>1. Prevenir crimes contra o patrimônio, pessoas e outros recursos à disposição da SSP.
2. Garantir a segurança física do secretário e de seus familiares.
3. Analisar, planejar e executar ações/estratégias visando à prevenção de incidentes e crises que comprometam a segurança física do Secretário e de seus familiares.</t>
  </si>
  <si>
    <t>ED_4026</t>
  </si>
  <si>
    <t>Definição de Estratégias de Produtos, Canais e Atendimento</t>
  </si>
  <si>
    <t>Trazer soluções e fundamentos jurídicos para tomada de decisões.</t>
  </si>
  <si>
    <t>ED_4027</t>
  </si>
  <si>
    <t>Crítico</t>
  </si>
  <si>
    <t>Definição de Objetivos Estratégicos</t>
  </si>
  <si>
    <t>5</t>
  </si>
  <si>
    <t>Defender o Estado ou autoridade em juízo, por meio da representação judicial</t>
  </si>
  <si>
    <t>AD_4031</t>
  </si>
  <si>
    <t>COMPRAS</t>
  </si>
  <si>
    <t>Elaboração do Mapa Estratégico Corporativo e Indicadores</t>
  </si>
  <si>
    <t>Gilmar</t>
  </si>
  <si>
    <t>Buscar parcerias para implementação da Visão e execução da Missão da SSP, por meio da articulação institucional</t>
  </si>
  <si>
    <t>AD_4045</t>
  </si>
  <si>
    <t>Definição e Gestão de Políticas</t>
  </si>
  <si>
    <t xml:space="preserve">1. Adequar a estrutura organizacional de acordo com as diretrizes governamentais e do órgão central de CONTRATOS do Estado e com as demandas da SSP-GO </t>
  </si>
  <si>
    <t>AD_4047</t>
  </si>
  <si>
    <t>Administração da Estrutura Organizacional</t>
  </si>
  <si>
    <t xml:space="preserve">1. Coordenar a elaboração/atualização do Regulamento da Secretaria de Estado da Segurança Pública, em consonância com as diretrizes do órgão central de CONTRATOS do Estado </t>
  </si>
  <si>
    <t>R_4048</t>
  </si>
  <si>
    <t>RH</t>
  </si>
  <si>
    <t>Reunião</t>
  </si>
  <si>
    <t>Definição de Papéis e Responsabilidades</t>
  </si>
  <si>
    <t xml:space="preserve">Necessidade de se investigar se os fatos apresentados realmente ocorreram e quem são os envolvidos
</t>
  </si>
  <si>
    <t>AD_4053</t>
  </si>
  <si>
    <t>Análise das Oportunidades e Definição do Modelo</t>
  </si>
  <si>
    <t>Dar ao acusado o direito de se defender, colher provas para instruir o processo e dar elementos para o Corregedor ou o SSP decidirem se o servidor deve ser punido ou absolvido</t>
  </si>
  <si>
    <t>AD_4061</t>
  </si>
  <si>
    <t>Implantação do Modelo de Parcerias</t>
  </si>
  <si>
    <t>Ao final do PAD, dependendo da natureza dos fatos apurados, o Corregedor decide se o servidor deve ser absolvido ou condenado. Resposta ao servidor e à sociedade</t>
  </si>
  <si>
    <t>AD_4067</t>
  </si>
  <si>
    <t>Definição da Metodologia de Projetos</t>
  </si>
  <si>
    <t>Necessidade de fiscalizar o andamento dos PADs e, consequentemente, a eficiência dos servidores</t>
  </si>
  <si>
    <t>C_4068</t>
  </si>
  <si>
    <t xml:space="preserve">Acompanhamento dos Indicadores e Resultados </t>
  </si>
  <si>
    <t>1. Implantar e monitorar o Programa de Compliance Público no âmbito da SSP-GO
2. Alinhar a Política de Gestão de Riscos da SSP-GO com o CONTRATOS Estratégico do Governo de Goiás e com os objetivos estratégicos da Pasta</t>
  </si>
  <si>
    <t>AD_4078</t>
  </si>
  <si>
    <t>Divulgação dos Resultados</t>
  </si>
  <si>
    <t>Assessorar o Secretário, sob a orientação da Controladoria-Geral do Estado, na implantação/execução do Programa de Compliance Público do Estado de Goiás
Auxiliar a Secretaria na interlocução com o órgão de controle interno e externo sobre assuntos relacionados à atividade de controle
Acompanhar a implementação das recomendações da Controladoria-Geral do Estado e das deliberações do Tribunal de Contas do Estado</t>
  </si>
  <si>
    <t>AD_4087</t>
  </si>
  <si>
    <t>Monitoramento de Desempenho das Coligadas</t>
  </si>
  <si>
    <t>José</t>
  </si>
  <si>
    <t>1. Mapear, avaliar e aperfeiçoar os processos de gestão da SSP-GO
2. Gerenciar o processo de modernização institucional e a melhoria contínua das atividades da SSP-GO
3. Promover Governança de Processos
4. Medir o desempenho organizacional por meio da Gestão de Processos</t>
  </si>
  <si>
    <t>AD_4101</t>
  </si>
  <si>
    <t>Análise da Demanda de Produtos e Serviços</t>
  </si>
  <si>
    <t>1. Coordenar a elaboração e atualização da Carta de Serviços da SSP-GO em consonância com as diretrizes diretrizes do órgão central de modernização do Estado de Goiás e normativas de acesso à informação</t>
  </si>
  <si>
    <t>TC_4103</t>
  </si>
  <si>
    <t>Análise de Produtos e Serviços da Concorrência</t>
  </si>
  <si>
    <t xml:space="preserve">1. Compilar, tratar e disponibilizar informações técnicas solicitadas por órgão central de CONTRATOS e órgãos de controle interno e externo </t>
  </si>
  <si>
    <t>AD_4113</t>
  </si>
  <si>
    <t>ADMINISTRATIVO</t>
  </si>
  <si>
    <t>Concepção Funcional</t>
  </si>
  <si>
    <t>1. Gerir demandas dos usuários do serviço público e promover a melhoria dos processos</t>
  </si>
  <si>
    <t>AD_4132</t>
  </si>
  <si>
    <t>CONTROLADORIA</t>
  </si>
  <si>
    <t>Viabilidade Financeira e Operacional</t>
  </si>
  <si>
    <t>1. Gerir demandas dos cidadãos no intuito de promover a melhoria dos processos</t>
  </si>
  <si>
    <t>AD_4140</t>
  </si>
  <si>
    <t>Proposta</t>
  </si>
  <si>
    <t>1. Gerir pedidos dos cidadãos no intuito de promover a melhoria e fornecimento da informação</t>
  </si>
  <si>
    <t>AD_4141</t>
  </si>
  <si>
    <t>Especificação Funcional</t>
  </si>
  <si>
    <t>1. Subsidiar a SSP-GO na melhoria de processos e monitorar o ambiente interno e externo.</t>
  </si>
  <si>
    <t>R_4147</t>
  </si>
  <si>
    <t>TECNOLOGIA</t>
  </si>
  <si>
    <t>Especificação Técnica</t>
  </si>
  <si>
    <t>1. Ampliação da resolutividade e pacificação social</t>
  </si>
  <si>
    <t>AD_4151</t>
  </si>
  <si>
    <t>Acompanhamento de Mobilização/Desmobilização</t>
  </si>
  <si>
    <t>1. Prestar contas e viabilizar a melhoria de processos da Pasta</t>
  </si>
  <si>
    <t>AD_4154</t>
  </si>
  <si>
    <t>Desempenho Financeiro e Operacional</t>
  </si>
  <si>
    <t>Prevenir e/ou reprimir quaisquer atividades que possam subverter a ordem pública e a paz social na área de segurança pública, por meio da integração do conhecimento, de ações e de operações</t>
  </si>
  <si>
    <t>AD_4163</t>
  </si>
  <si>
    <t>Definição da Política Comercial</t>
  </si>
  <si>
    <t>Coordenar as ações e operações  integradas  demandadas pela SSP  que envolvam as forças de segurança pública visando o desenvolvimento de atividades investigativas e operacionais de combate a crimes graves praticados pelo crime organizado e suas subespécies: organizações ou e/ou associações criminosas, na busca da diminuição dos índices de criminalidade e aumento da produtividade operacional</t>
  </si>
  <si>
    <t>AD_4174</t>
  </si>
  <si>
    <t>CONTRATOS da Estratégias e Políticas Comerciais</t>
  </si>
  <si>
    <t>AD_4177</t>
  </si>
  <si>
    <t>Definição do Foco de Atuação Comercial</t>
  </si>
  <si>
    <t xml:space="preserve">Coordenar as ações integradas entre a comunidade, sociedade civil organizada ou Conselhos Comunitários de Segurança e Defesa Social (Consegs) e os órgãos públicos de segurança, dentro da filosofia de segurança comunitária, visando a solução de problemas ambientais e sociais de prevenção à violência pela gestão participativa. </t>
  </si>
  <si>
    <t>AD_4178</t>
  </si>
  <si>
    <t>Elaboração de Ações Comerciais</t>
  </si>
  <si>
    <t>Fornecimento de informações seguras e corretas para subsidiar a tomada de decisão da Alta Gestão da SSP e para conhecimento da sociedade goiana.</t>
  </si>
  <si>
    <t>AD_4184</t>
  </si>
  <si>
    <t>CONTRATOS de Marketing</t>
  </si>
  <si>
    <t>Acompanhar os Registros de Atendimento Integrado - RAI</t>
  </si>
  <si>
    <t>AD_4185</t>
  </si>
  <si>
    <t>Comunicação Visual (logotipos e marca)</t>
  </si>
  <si>
    <t>Apresentar as informações demandadas ou requeridas internamente para a SSP, para as Forcas de Segurança para fins de CONTRATOS estratégico e/ou divulgação e ainda para os cidadãos que demandam informações estatísticas com a finalidade de acesso a informação ou trabalhos científicos.</t>
  </si>
  <si>
    <t>AD_4199</t>
  </si>
  <si>
    <t>Marketing em Canais Virtuais</t>
  </si>
  <si>
    <t>Produzir relatórios de análise criminal com objetivo de apoiar as decições estratégicas de segurança publica.</t>
  </si>
  <si>
    <t>AD_4204</t>
  </si>
  <si>
    <t>Promoção de Eventos</t>
  </si>
  <si>
    <t>Validar os Registros de Atendimento Integrado e propor  melhorias nos sistema conforme Portarias 236/2019 SSP e 266/2019 SSP.</t>
  </si>
  <si>
    <t>TC_4219</t>
  </si>
  <si>
    <t>Patrocínios, Doações e Parcerias</t>
  </si>
  <si>
    <t>Identificar não conformidades nos sistemas de registros de dados da SSP-GO e propor as devidas correções</t>
  </si>
  <si>
    <t>AD_4232</t>
  </si>
  <si>
    <t>Registro de Oportunidade de Venda (Cliente Lead)</t>
  </si>
  <si>
    <t>Melhorar a CONTRATOS dos registros de ocorrências no âmbito da SSP-GO.</t>
  </si>
  <si>
    <t>R_4234</t>
  </si>
  <si>
    <t>Formação do Orçamento (Proposta de Venda)</t>
  </si>
  <si>
    <t>Gerar informações para tomada de decisões estratégicas</t>
  </si>
  <si>
    <t>AD_4237</t>
  </si>
  <si>
    <t>Emissão de Pedidos (Vendas e Locação)</t>
  </si>
  <si>
    <t>Cumprimento do disposto no Decreto n° 9265/18</t>
  </si>
  <si>
    <t>AD_4243</t>
  </si>
  <si>
    <t>Atendimento a Editais e Contratos (Licitação)</t>
  </si>
  <si>
    <t>Cumprimento das Portarias nº 207/2014 e  n° 086/18 e Lei 19.984/18 mantendo a conceção da bonificação conforme regulamentação.</t>
  </si>
  <si>
    <t>AD_4244</t>
  </si>
  <si>
    <t>Negociação de Operações de Importação</t>
  </si>
  <si>
    <t>Garantir a conformidades dos atos por meio da Perícia Criminal</t>
  </si>
  <si>
    <t>AD_4251</t>
  </si>
  <si>
    <t>Negociação de Operações de Exportação</t>
  </si>
  <si>
    <t>1. Detectar, registrar e analisar vestígios materiais relacionados a investigações criminais, esses presentes em objetos, instrumentos, armas, o quaisquer materiais encaminhados pela Autoridade Requisitante;
2. Gerir documentação técnico-científica e administrativa da unidade.</t>
  </si>
  <si>
    <t>AD_4262</t>
  </si>
  <si>
    <t>Operações com Ordens de Pagamento Internacionais</t>
  </si>
  <si>
    <t>1. Detectar, registrar e analisar vestígios materiais relacionados a investigações criminais, esses presentes em locais de crimes ou de contravenções penais;
2. Estabelecer a dinâmica da infração penal sob investigação, com base em vestígios materiais; bem como demais parâmetros de Materialidade e de Autoria.</t>
  </si>
  <si>
    <t>AD_4266</t>
  </si>
  <si>
    <t>Suporte ao cliente (assistencia técnica / serviços)</t>
  </si>
  <si>
    <r>
      <t xml:space="preserve">1. Detectar, registrar e analisar vestígios materiais relacionados a investigações criminais, esses originários de vítimas (vivas ou mortas) dos mais diversos delitos;
2. Proceder a exames </t>
    </r>
    <r>
      <rPr>
        <i/>
        <sz val="14"/>
        <color theme="1"/>
        <rFont val="Verdana"/>
        <family val="2"/>
      </rPr>
      <t>ad Cautelam</t>
    </r>
    <r>
      <rPr>
        <sz val="14"/>
        <color theme="1"/>
        <rFont val="Verdana"/>
        <family val="2"/>
      </rPr>
      <t xml:space="preserve"> em indivíduos presos;
3.  Atender familiares com entes desaparecidos e Entidades de Ensino na doação de cadáveres; e
4. Realizar as Perícias Médico-Legais em cumprimento à Lei.</t>
    </r>
  </si>
  <si>
    <t>AD_4272</t>
  </si>
  <si>
    <t>FINANCEIRO</t>
  </si>
  <si>
    <t>Negociação Montagem/Desmontagem</t>
  </si>
  <si>
    <t>1. Detectar, registrar e analisar vestígios materiais relacionados a investigações criminais, esses originários de vítimas (vivas ou mortas) dos mais diversos delitos;
2. Proceder a exames ad Cautelam em indivíduos presos;
3.  Atender familiares com entes desaparecidos e Entidades de Ensino na doação de cadáveres; e
4. Realizar as Perícias Médico-Legais em cumprimento à Lei.</t>
  </si>
  <si>
    <t>AD_4277</t>
  </si>
  <si>
    <t>Assistencia Técnica</t>
  </si>
  <si>
    <t>Prestar atendimento ao consumidor nas demandas individuais, visando o atendimento a legislação consumerista, bem como a conciliação dos conflitos existentes entre a relação consumidor X fornecedor</t>
  </si>
  <si>
    <t>TC_4286</t>
  </si>
  <si>
    <t>Cadastramento/Registro de Contratos</t>
  </si>
  <si>
    <t>AD_4287</t>
  </si>
  <si>
    <t>Controle de Pagamentos</t>
  </si>
  <si>
    <t>Orientar os consumidores sobre assuntos afetos à relação de consumo.</t>
  </si>
  <si>
    <t>AD_4300</t>
  </si>
  <si>
    <t>Gestão da Documentação</t>
  </si>
  <si>
    <t>Auxiliar o consumidor mediante cáculo de dívidas ou correlatos para auxiliar nas negociações de dívidas ou propositura de ação judicial.</t>
  </si>
  <si>
    <t>TC_4301</t>
  </si>
  <si>
    <t>Administração de Contratos</t>
  </si>
  <si>
    <t>Auxiliar o julgador nos processos que envolvam assuntos financeiros, bem como auxiliar com emissão de pareceres em assuntos que envolvam investigação de abuso de preços de produtos ou serviços.</t>
  </si>
  <si>
    <t>AD_4319</t>
  </si>
  <si>
    <t>PCP - CONTRATOS e Controle da Produção</t>
  </si>
  <si>
    <t>Rosa</t>
  </si>
  <si>
    <t>Divulgar variações de preços de produtos/serviços para conscientização do consumidor e orientações relativas ao tema pesquisado.</t>
  </si>
  <si>
    <t>AD_4332</t>
  </si>
  <si>
    <t>Criação das estruturas e cadastramento de itens de produção</t>
  </si>
  <si>
    <t>AD_4343</t>
  </si>
  <si>
    <t>Engenharia de Fabricação (Produtos)</t>
  </si>
  <si>
    <t>Realizar o recolhimento da multa em virtude de descumprimento do direito,  subsidiar cobrança judicial do crédito bem como negativar em caso de inadimplência</t>
  </si>
  <si>
    <t>AD_4352</t>
  </si>
  <si>
    <t>Controle de Almoxarifado</t>
  </si>
  <si>
    <t xml:space="preserve">Responsabilidade por ocorrência de infrações às normas consumeristas praticadas por fornecedores apurada. </t>
  </si>
  <si>
    <t>TC_4355</t>
  </si>
  <si>
    <t>Gestão de Fornecedores</t>
  </si>
  <si>
    <t>Detectar e monitorar quaisquer situações de risco afetas à área de segurança pública do Estado.
Ampliar e obter o conhecimento de forma mais completa possível afim da obtenção de informações para tomada e decisões.
Ter a disponibilidade do conhecimento afim de otimizar a produção da informação</t>
  </si>
  <si>
    <t>TC_4364</t>
  </si>
  <si>
    <t>Pesquisa de Preços</t>
  </si>
  <si>
    <t xml:space="preserve">1. Subsidiar o Secretário com conhecimentos produzidos pelas áreas de inteligência relacionadas à manutenção do estado democrático de direito; </t>
  </si>
  <si>
    <t>AD_4368</t>
  </si>
  <si>
    <t>Compra de Materiais e Serviços</t>
  </si>
  <si>
    <t>Produção de conhecimento para proteção da atividade de inteligência e a instituição a que pertence, de modo a salvaguardar dados e informações sigilosas, bem como identificar e neutralizar ações adversas de qualquer natureza. Ainda, assessorar os tomadores de decisão.</t>
  </si>
  <si>
    <t>TC_4382</t>
  </si>
  <si>
    <t>Entrada de Materiais</t>
  </si>
  <si>
    <t xml:space="preserve">Produzir informações para tomada de decisões das Instituições de Segurança Pública </t>
  </si>
  <si>
    <t>AD_4388</t>
  </si>
  <si>
    <t>Liberação de Pagamentos</t>
  </si>
  <si>
    <t>Produção e salvaguarda de conhecimentos necessários para assessorar o processo decisório, para o CONTRATOS, a execução e o acompanhamento de assuntos de segurança pública e da polícia ostensiva, subsidiando ações para prever, prevenir e neutralizar
ilícitos e ameaças de qualquer natureza, que possam afetar a ordem pública e a incolumidade das pessoas e do patrimônio,</t>
  </si>
  <si>
    <t>TC_4394</t>
  </si>
  <si>
    <t>Recebimento e armazenamento de insumos</t>
  </si>
  <si>
    <t>AD_4404</t>
  </si>
  <si>
    <t>Corte e Dobra e Preparação de Perfis Metálicos</t>
  </si>
  <si>
    <t>É o exercício permanente e sistemático, por meios de ações especializadas para identificação, detecção, acompanhamento e avaliação de ameaças reais ou potenciais na esfera do sistema penitenciário, orientadas para a produção e salvaguarda de conhecimentos necessários para a decisão no âmbito de segurança pública, e no CONTRATOS, definição de uma política de administração penitenciária, visando neutralizar, coibir e reprimir atos criminosos de qualquer natureza, principalmente aqueles oriundos de estruturas hierarquizadas existentes nos sistemas carcerários, cuja atuação interna e externa possa promover ou ordenar crimes de toda ordem.</t>
  </si>
  <si>
    <t>AD_4420</t>
  </si>
  <si>
    <t>Pré Montagem</t>
  </si>
  <si>
    <t>Apoiar os órgãos responsáveis pelo combate à corrupção e ao crime organizado promovendo a integração, articulação e interlocução desses Órgãos visando a troca de informações.
Instaurar novas rotinas de trabalho para coibir prática de corrupção.</t>
  </si>
  <si>
    <t>TC_4449</t>
  </si>
  <si>
    <t>Pintura</t>
  </si>
  <si>
    <t xml:space="preserve">Fornecer informação para subsidiar ações repressivas por parte das Unidades Policiais. Promover a prevenção e rísco de lesão ao erário. </t>
  </si>
  <si>
    <t>AD_4478</t>
  </si>
  <si>
    <t>Execução Montagem Interna</t>
  </si>
  <si>
    <t>Coibir, previnindo e reprimindo, a prática de crimes de corrupção e de organizações criminosas.</t>
  </si>
  <si>
    <t>TC_4489</t>
  </si>
  <si>
    <t>Execução Montagem Final</t>
  </si>
  <si>
    <t>Localizar e Identificar alvo(s) de relevância para as investigações, e em subsídio e às ações de prevenção demandadas à Superintendência.</t>
  </si>
  <si>
    <t>AD_4503</t>
  </si>
  <si>
    <t>Reformas</t>
  </si>
  <si>
    <t>Garantir o alinhamento das metas previstas e realizadas (metas físicas e financeiras)</t>
  </si>
  <si>
    <t>AD_4524</t>
  </si>
  <si>
    <t>Montagem Externa</t>
  </si>
  <si>
    <t>1. Realizar o pagamento devido de acordo com o planejado</t>
  </si>
  <si>
    <t>ED_4528</t>
  </si>
  <si>
    <t>Execução de Pedidos</t>
  </si>
  <si>
    <t>1. Controlar o recebimento de acordo com o planejado</t>
  </si>
  <si>
    <t>TC_4533</t>
  </si>
  <si>
    <t>Controle de CONTRATOS</t>
  </si>
  <si>
    <t>Prestar contas sobre receitas e despesas da SSP</t>
  </si>
  <si>
    <t>AD_4536</t>
  </si>
  <si>
    <t>Manutenção de Equipamentos</t>
  </si>
  <si>
    <t>TC_4551</t>
  </si>
  <si>
    <t>Segurança do Trabalho</t>
  </si>
  <si>
    <t>Garantir o compartilhamento de informação de forma adequada a cada canal, tipo de mídia e público alvo.</t>
  </si>
  <si>
    <t>ED_4579</t>
  </si>
  <si>
    <t>Controle e Programação das entregas/devoluções</t>
  </si>
  <si>
    <t>Compartilhar informações institucionais, realizando o brending da SSP, assim como informar, mobilizar e motivar os servidores com relação às ações e aos assuntos da Pasta</t>
  </si>
  <si>
    <t>AD_4599</t>
  </si>
  <si>
    <t>Seleção e coleta de itens</t>
  </si>
  <si>
    <t>Disponibilizar, transmitir informações, divulgar ações e monitorar resultados, fazendo gestão da marca</t>
  </si>
  <si>
    <t>TC_4661</t>
  </si>
  <si>
    <t>Separação e embalagem</t>
  </si>
  <si>
    <t>Produzir identidade visual por meio de banners, gifs, vídeos, diagramação, web design e fotografias</t>
  </si>
  <si>
    <t>AD_4679</t>
  </si>
  <si>
    <t>Carregamento</t>
  </si>
  <si>
    <t xml:space="preserve">Produzir material visual para divulgação das ações da SSP </t>
  </si>
  <si>
    <t>TC_4691</t>
  </si>
  <si>
    <t>Controle da Frota</t>
  </si>
  <si>
    <t xml:space="preserve">Divulgar ações da secretaria para o público externo, por meio de notícias e artigos, e atender as demandas dos veículos de comunicação externos </t>
  </si>
  <si>
    <t>ED_4698</t>
  </si>
  <si>
    <t>Saída/Expedição (Controle de CONTRATOS)</t>
  </si>
  <si>
    <t>Garantir os insumos necessários para as entregas previstas no PPA e Plano Estratégico do órgão.</t>
  </si>
  <si>
    <t>AD_4728</t>
  </si>
  <si>
    <t>Liberação de Veiculos (carregamento/descarregamento)</t>
  </si>
  <si>
    <t>1. Suprir as necessidades da Unidades ligadas à SSP (Programas e Ações).
2. Realizar procedimentos licitatórios
3. Identificar a proposta mais vantajosa para a Secretaria
4. Garantir o devido cumprimento da lei no procedimento licitatório
5. Verificar a procedência ou não dos recursos interpostos
6. Garantir a padronização e CONTRATOS dos produtos e serviços a serem licitados
7.Viabilizar o processo de aquisição</t>
  </si>
  <si>
    <t>TC_4735</t>
  </si>
  <si>
    <t>Pedido de emissão de NF (entrada/devolução/saída)</t>
  </si>
  <si>
    <t>Realizar aquisição para atendimento das demandas da área meio e da área fim da SSP.</t>
  </si>
  <si>
    <t>AD_4770</t>
  </si>
  <si>
    <t xml:space="preserve">Recebimento e inspeção de Mod.Met.Locados </t>
  </si>
  <si>
    <t>Verificar se os bens ou suprimentos entregues pelos fornecedores correspondem ao que foi estabelecido no Termo de Referência</t>
  </si>
  <si>
    <t>AD_4774</t>
  </si>
  <si>
    <t>Acompanhamento</t>
  </si>
  <si>
    <t>Inspeção de Fábrica</t>
  </si>
  <si>
    <r>
      <rPr>
        <b/>
        <sz val="14"/>
        <rFont val="Verdana"/>
        <family val="2"/>
      </rPr>
      <t>Contratos Diversos (realizados pela Gerência de Compras Governamentais):</t>
    </r>
    <r>
      <rPr>
        <sz val="14"/>
        <rFont val="Verdana"/>
        <family val="2"/>
      </rPr>
      <t xml:space="preserve">
Viabilizar a entrega do bem ou serviço, zelando pela correta prestação e execução dos serviços contratados.
Viabilizar a execução da prestação de serviço continuado (prorrogação contratual) bem como introduzir alterações pertinentes ao contrato (acréscimo ou supressão de quantitativo, alteração de valores, etc.)
</t>
    </r>
    <r>
      <rPr>
        <b/>
        <sz val="14"/>
        <rFont val="Verdana"/>
        <family val="2"/>
      </rPr>
      <t xml:space="preserve">
Contratos de veículos oficiais (realizados pela Gerência de Transportes):</t>
    </r>
    <r>
      <rPr>
        <sz val="14"/>
        <rFont val="Verdana"/>
        <family val="2"/>
      </rPr>
      <t xml:space="preserve">
Garantir a eficaz utilização da frota pelas Forças de Segurança e unidades administrativas da SSP.</t>
    </r>
  </si>
  <si>
    <t>AD_4802</t>
  </si>
  <si>
    <t>Inspeção de Produto Final</t>
  </si>
  <si>
    <r>
      <rPr>
        <b/>
        <sz val="14"/>
        <rFont val="Verdana"/>
        <family val="2"/>
      </rPr>
      <t>Convênios Diversos (realizados pela Gerência de Convênios):</t>
    </r>
    <r>
      <rPr>
        <sz val="14"/>
        <rFont val="Verdana"/>
        <family val="2"/>
      </rPr>
      <t xml:space="preserve">
Viabilizar a boa execução dos recursos transferidos por meio de convênios
</t>
    </r>
    <r>
      <rPr>
        <b/>
        <sz val="14"/>
        <rFont val="Verdana"/>
        <family val="2"/>
      </rPr>
      <t xml:space="preserve">Convênios para realização de Cursos (realizados pela Coordenação de Ensino):
</t>
    </r>
    <r>
      <rPr>
        <sz val="14"/>
        <rFont val="Verdana"/>
        <family val="2"/>
      </rPr>
      <t>Realizar parcerias e convênios com Órgãos e/ou Instituições de Ensino Superiores (IES) para viabilizar a realização de cursos de Formação, Capacitação e de Especialização, aos servidores do sistema de Segurança Pública e das Guardas Civis Metropolitanas de Goiás.</t>
    </r>
  </si>
  <si>
    <t>ED_4845</t>
  </si>
  <si>
    <t>Desenv. e Administração de Planos e Políticas de Pessoas</t>
  </si>
  <si>
    <t>Viabilizar a boa execução dos recursos transferidos por meio de convênios</t>
  </si>
  <si>
    <t>TC_4864</t>
  </si>
  <si>
    <t>Plano de Cargos e Salários</t>
  </si>
  <si>
    <t>Manter a Instituição adimplente com as obrigações assumidas</t>
  </si>
  <si>
    <t>AD_4876</t>
  </si>
  <si>
    <t>CONTRATOS de Benefícios</t>
  </si>
  <si>
    <t xml:space="preserve">Otimização dos acordos firmados pela SSP buscando as melhores condições para atendimento de seus interesses estratégicos  </t>
  </si>
  <si>
    <t>TC_4894</t>
  </si>
  <si>
    <t>Análise e Descrição de Cargos</t>
  </si>
  <si>
    <t>Controlar os recursos disponíveis a fim de garantir os estoques mínimos e as necessidades das unidades da SSP</t>
  </si>
  <si>
    <t>TC_4896</t>
  </si>
  <si>
    <t>Dimensionamento de Vagas</t>
  </si>
  <si>
    <t>Realizar a manutenção e a modernização das estruturas físicas das Unidades da SSP e das Instituições de Segurança Pública</t>
  </si>
  <si>
    <t>AD_4957</t>
  </si>
  <si>
    <t>Recrutamento e Seleção</t>
  </si>
  <si>
    <t>Evitar desperdício, desvio, e garantir a perfeita execução dos serviços contratados</t>
  </si>
  <si>
    <t>TC_4972</t>
  </si>
  <si>
    <t>Contratação e Integração</t>
  </si>
  <si>
    <t>Garantir a segurança das Unidades da SSP</t>
  </si>
  <si>
    <t>TC_4980</t>
  </si>
  <si>
    <t>Avaliação de Desempenho/Potencial</t>
  </si>
  <si>
    <t>Garantir a limpeza e conservação das Unidades da SSP</t>
  </si>
  <si>
    <t>AD_4489</t>
  </si>
  <si>
    <t>Plano de Carreira</t>
  </si>
  <si>
    <t>Garantir a execução dos serviços de limpeza, vigilância, portaria, copa, reprografia etc</t>
  </si>
  <si>
    <t>TC_4500</t>
  </si>
  <si>
    <t>Movimentação de Pessoas</t>
  </si>
  <si>
    <t>Garantir que as Forças de Segurança utilizem veículos adequados para a execução do seu mister.</t>
  </si>
  <si>
    <t>Treinamento e Desenvolvimento</t>
  </si>
  <si>
    <t>Garantir que não ocorra o desabastecimento da frota da SSP.</t>
  </si>
  <si>
    <t>TC_4524</t>
  </si>
  <si>
    <t>Remuneração e Benefícios</t>
  </si>
  <si>
    <t>Garantir que a frota da SSP não fique indisponível por falta de manutenções preventivas e corretivas.</t>
  </si>
  <si>
    <t>AD_4528</t>
  </si>
  <si>
    <t>Assistência Médica</t>
  </si>
  <si>
    <t>Garantir que as demandas por transporte sejam atendidas.</t>
  </si>
  <si>
    <t>AD_4533</t>
  </si>
  <si>
    <t>Controlar o cadastramento e o tombamentos dos bens móveis</t>
  </si>
  <si>
    <t>TC_4536</t>
  </si>
  <si>
    <t>Relações Sindicais</t>
  </si>
  <si>
    <t>Gerenciar serviços de recebimento e distribuição de documentos oficiais e processos.</t>
  </si>
  <si>
    <t>AD_4551</t>
  </si>
  <si>
    <t>Avaliação da Satisfação de Pessoas</t>
  </si>
  <si>
    <t>Regulamentar, normatizar, instituir estrutura/órgão</t>
  </si>
  <si>
    <t>AD_4579</t>
  </si>
  <si>
    <t>Administração de Informações de Pessoas</t>
  </si>
  <si>
    <t>1. Encaminhar para as áreas responsáveis para análise, resposta e/ou providência.
2. Confecionar  resposta ao interessado</t>
  </si>
  <si>
    <t>TC_4599</t>
  </si>
  <si>
    <t>Clima Organizacional</t>
  </si>
  <si>
    <t>1. Encaminhar para as áreas responsáveis para análise, resposta e/ou providência.
2. Encaminhar resposta ao interessado</t>
  </si>
  <si>
    <t xml:space="preserve">Análise do histórico do cliente </t>
  </si>
  <si>
    <t>1. Gerenciar serviços de recebimento e distribuição de documentos oficiais,  distribuição de correspondências, expedição de correio,  conferir, registrar e arquivar documentos.
2. Realizar a guarda, a eliminação e o arquivamento documenta/processual, observando os prazos legais</t>
  </si>
  <si>
    <t>Análise Cadastral</t>
  </si>
  <si>
    <t>Encaminhar para as áreas responsáveis para análise, resposta e/ou providência</t>
  </si>
  <si>
    <t>ED_4691</t>
  </si>
  <si>
    <t>Liberação do Crédito</t>
  </si>
  <si>
    <t>Emissão NF Locação</t>
  </si>
  <si>
    <t>Realizar a guarda, a eliminação e o arquivamento documenta/processual, observando os prazos legais</t>
  </si>
  <si>
    <t>ED_4728</t>
  </si>
  <si>
    <t>Emissão NF Venda</t>
  </si>
  <si>
    <t xml:space="preserve">Realizar o pagamento de diárias devidas ao servidor civil e militar </t>
  </si>
  <si>
    <t>AD_4735</t>
  </si>
  <si>
    <t>NF não Operacionais</t>
  </si>
  <si>
    <t xml:space="preserve">1. Realizar o pagamento de diárias devidas ao servidor civil e militar </t>
  </si>
  <si>
    <t>AD_4769</t>
  </si>
  <si>
    <t>Cancelamento de NFs</t>
  </si>
  <si>
    <t>1. Realizar a conferência e deferimento ou indeferimento das prestações de contas encaminhadas</t>
  </si>
  <si>
    <t>ED_4774</t>
  </si>
  <si>
    <t>Envio de documentos (Notas / Boletos ) ao cliente</t>
  </si>
  <si>
    <t>Garantir a tecnologia adequada para entrega da estratégia.</t>
  </si>
  <si>
    <t>TC_4802</t>
  </si>
  <si>
    <t>Contas a Pagar</t>
  </si>
  <si>
    <t>Garantir que os recursos de Infraestrutura de TIC tais como  servidores de aplicações, links de dados, acessos Internet e Intranet  estejam operacionais de forma a permitir acesso 24hs a qualquer Sistema de TIC disponibilizado pela SSPGO tanto ao usuário interno quanto ao Cidadão.</t>
  </si>
  <si>
    <t>Comunicação Bancária (conciliações)</t>
  </si>
  <si>
    <t>Garantir integridade, confiabilide e proteção dos Sistemas e das Informações que trafegam na rede corporativa da SSPGO, contra acesso e/ou manipulação indevida, perda e roubo, permitindo entrega de serviços confiáveis.</t>
  </si>
  <si>
    <t>ED_4864</t>
  </si>
  <si>
    <t>Contas a Receber</t>
  </si>
  <si>
    <t xml:space="preserve">Garantir conexão das Unidades à Rede Corporativa da SSP e prover serviços de telefonia fixa e móvel. </t>
  </si>
  <si>
    <t>ED_4876</t>
  </si>
  <si>
    <t>Movimentação de Caixa/Bancos (Fluxo de Caixa)</t>
  </si>
  <si>
    <t>ED_4894</t>
  </si>
  <si>
    <t>Controle do relacionamento bancário</t>
  </si>
  <si>
    <t>ED_4896</t>
  </si>
  <si>
    <t>Negociação de tarifas/serviços bancários</t>
  </si>
  <si>
    <t>Prover novas soluções de TIC modernas, eficientes e robustas visando aumento da CONTRATOS dos serviços de Segurança Pública entregues ao Cidadão.</t>
  </si>
  <si>
    <t>ED_4957</t>
  </si>
  <si>
    <t>Administração Escritório de Cobrança</t>
  </si>
  <si>
    <t>Garantir a correta execução dos contratos bem como a continuidade dos serviços de TIC.</t>
  </si>
  <si>
    <t>ED_4972</t>
  </si>
  <si>
    <t>CONTRATOS Tático de TI</t>
  </si>
  <si>
    <t>Levantar requisitos, mapeamento de fluxos, analisar viabilidade técnica e efetuar correções em sistemas exististes, visando modernizar as atividades operacionais para entrega de serviço de CONTRATOS.</t>
  </si>
  <si>
    <t>Arquitetura de Informação</t>
  </si>
  <si>
    <t>Garantir que o software funcione de acordo com o que foi especificado</t>
  </si>
  <si>
    <t>TC_4655</t>
  </si>
  <si>
    <t>Direção Tecnológica</t>
  </si>
  <si>
    <t>Realizar manutenção corretiva e evolutiva, adicionando novas funcionalidades e melhorias aos sistemas existentes.</t>
  </si>
  <si>
    <t>ED_4657</t>
  </si>
  <si>
    <t>Gerenciamento de Projetos de TI</t>
  </si>
  <si>
    <t xml:space="preserve">Entregar ao nível estratégico da SSPGO informações e conhecimentos que auxiliem na tomada de decisão nas atividades de prevenção e combate ao crime. </t>
  </si>
  <si>
    <t>AD_4771</t>
  </si>
  <si>
    <t>Análise de Demandas SAP</t>
  </si>
  <si>
    <t>Modernizar os serviços de Tecnologia da Informação e Comunicação</t>
  </si>
  <si>
    <t>ED_4802</t>
  </si>
  <si>
    <t>Desenvolvimento e Manutenção de SAP</t>
  </si>
  <si>
    <t>Manter equipamentos de TIC dos usuários e acesso à rede corporativa operacionais.</t>
  </si>
  <si>
    <t>TC_4845</t>
  </si>
  <si>
    <t>Aquisição e Manutenção de Infra-Estrutura Tecnológica</t>
  </si>
  <si>
    <t>Apoiar os usuários na utlização dos equipamentos de TIC e rede corporativa.</t>
  </si>
  <si>
    <t>Gerenciamento de Mudanças de TI</t>
  </si>
  <si>
    <t>Prover os usuários de TIC da SSPGO de insumos básicos tais como computadores, impressoras, no-break, mouse e  aparelhos de telefone.</t>
  </si>
  <si>
    <t>Instalação e Homologação de Soluções e Mudanças</t>
  </si>
  <si>
    <t xml:space="preserve">Apoiar as outras Gerência de TIC da SITSP nas tarefas administrativas. </t>
  </si>
  <si>
    <t>AD_4894</t>
  </si>
  <si>
    <t>Níveis de Serviço</t>
  </si>
  <si>
    <t xml:space="preserve">Iintegrar as Unidades de TIC da SSPGO à Unidade Setorial(SITSP) como forma de facilitar o atendimento de futuras demandas pela Unidade Central de TI(STI/SEDI) através do preenchimento de CONTRATOS Estratégico de TIC do Órgão. </t>
  </si>
  <si>
    <t>Desempenho e Capacidade</t>
  </si>
  <si>
    <t>Divulgar boas práticas de uso dos serviços de TIC e canais de comunicação para o Usuário, como forma de otimizar o uso dos recursos.</t>
  </si>
  <si>
    <t>Gerenciamento de Dados</t>
  </si>
  <si>
    <t>Garantir CONTRATOS anual das atividades de TIC da SSPGO que atenda as demandas das Corporações e Unidades visando aderência ao CONTRATOS Central da STI/SEDI como forma de melhor gestão das aquisições e implantações de serviços de TIC do Estado.</t>
  </si>
  <si>
    <t>Gerenciamento de Hardware e Software</t>
  </si>
  <si>
    <t>Garantir o quadro de pessoal adequado para atender as demandas estratégicas de Governo e de Estado.</t>
  </si>
  <si>
    <t>AD_4980</t>
  </si>
  <si>
    <t>Atendimento a Incidentes (Service Desk)</t>
  </si>
  <si>
    <t>Avaliar o desempenho de servidores em estágio probatório em atendimento à legislação vigente</t>
  </si>
  <si>
    <t>ED_4704</t>
  </si>
  <si>
    <t>Gerenciamento de Problemas</t>
  </si>
  <si>
    <t xml:space="preserve"> 1.  Realizar o pagamento da folha de pessoal aos servidores da Pasta.</t>
  </si>
  <si>
    <t>TC_4707</t>
  </si>
  <si>
    <t>Definição de Regras de Segurança da Informação</t>
  </si>
  <si>
    <t xml:space="preserve">1. Realizar a conferência de todos os documentos obrigatórios para prestação de contas  </t>
  </si>
  <si>
    <t>Desenvolvimento de Soluções de Segurança da Informação</t>
  </si>
  <si>
    <t>Promover a formação dos servidores do sistema de Segurança Pública e das Guardas Civis Metropolitanas do Estado de Goiás</t>
  </si>
  <si>
    <t>C_4732</t>
  </si>
  <si>
    <t>Execução de Medidas Preventivas de Segurança da Informação</t>
  </si>
  <si>
    <t>Proporcionar aperfeiçoamento aos servidores do sistema de Segurança Pública e das Guardas Civis Metropolitanas do Estado de Goiás</t>
  </si>
  <si>
    <t>Monitoração de Segurança da Informação</t>
  </si>
  <si>
    <t>Promover especialização aos servidores da Segurança Pública de Goiás que exercem funções de direção, assessoramento de alto nível, comando e supervisão na Administração Pública,  bem como, torna-los aptos em sua evolução funcional.</t>
  </si>
  <si>
    <t>ED_4749</t>
  </si>
  <si>
    <t>Controle de Acesso Lógico</t>
  </si>
  <si>
    <t>Capacitar os servidores do sistema de Segurança Pública de Goiás</t>
  </si>
  <si>
    <t>Monitoramento de Desempenho de TI</t>
  </si>
  <si>
    <t>Atestar a regularidade e a efetividade na execução das atividades de ensino</t>
  </si>
  <si>
    <t>Governança de TI</t>
  </si>
  <si>
    <t xml:space="preserve">Atender as necessidades de provimento de pessoal das Unidades da estrutura básica e complementar da SSP, conforme demanda por servidores, estudantes estagiários e jovens cidadãos, bem como, administrar substituições de chefias e concessões de funções comissionadas em acordo com a legislação vigente e necessidade identificada e a inclusão em Folha de Pagamento dos mesmos.
</t>
  </si>
  <si>
    <t>ED_4790</t>
  </si>
  <si>
    <t>Atender as necessidades de pessoal nas Unidades da SSP de forma adequada a suprir as demandas existentes, lotando-os ou removendo, ou mesmo devolvendo à origem.</t>
  </si>
  <si>
    <t>C_4795</t>
  </si>
  <si>
    <t>CONTRATOS e Controle de Estoque</t>
  </si>
  <si>
    <t>Atender as necessidades de pessoal nas Unidades da SSP de forma adequada a suprir as demandas existentes, lotando-os ou removendo.</t>
  </si>
  <si>
    <t>Inventário</t>
  </si>
  <si>
    <t xml:space="preserve">Atender as necessidades de pessoal nas unidades da SSP de forma adequada a suprir as demandas existentes. </t>
  </si>
  <si>
    <t>ED_4806</t>
  </si>
  <si>
    <t>Administração Predial (Preventivo / Corretivo)</t>
  </si>
  <si>
    <t>Atender as necessidades de outros entes e dos próprios servidores, retornando-os para origem, ou sempre que houver interesse da Pasta.</t>
  </si>
  <si>
    <t>ED_4817</t>
  </si>
  <si>
    <t>Definição de Padrões Normativos</t>
  </si>
  <si>
    <t xml:space="preserve">Atender as necessidades de pessoal nas unidades da SSP de forma adequada a suprir as demandas existentes, bem como atender necessidades de outros entes e dos próprios servidores em movimentações envolvendo outro poderes ou entes da Federação. </t>
  </si>
  <si>
    <t>ED_4827</t>
  </si>
  <si>
    <t>Elaboração / Atualização de Textos Normativos</t>
  </si>
  <si>
    <t>Manter o adequado e necessário provimento dos cargos que compoem a estrutura organizacional da Pasta, mesmo que de forma transitória e, dar suporte operacional nas designações de encargos de chefia da estrutura informal da SSP, através da concessão de FCPE's.</t>
  </si>
  <si>
    <t>ED_4836</t>
  </si>
  <si>
    <t>Exclusão de Normas Vigentes</t>
  </si>
  <si>
    <t xml:space="preserve"> Dar suporte operacional nas designações de encargos de chefia da estrutura informal da SSP, através da concessão de FCPE's.</t>
  </si>
  <si>
    <t>ED_4837</t>
  </si>
  <si>
    <t>Divulgação de Normas</t>
  </si>
  <si>
    <t>Desativar servidores no sistema da folha de pagamento definitivamente ou temporariamente, conforme o fato gerador, a fim de interromper pagamentos e/ou atualizar vida funcional.</t>
  </si>
  <si>
    <t>AD_4845</t>
  </si>
  <si>
    <t>Manutenção do Sistema Normativo</t>
  </si>
  <si>
    <t>Suprir as necessidades de pessoal nas Unidades da SSP;</t>
  </si>
  <si>
    <t>AD_4864</t>
  </si>
  <si>
    <t>Assessoria Jurídica</t>
  </si>
  <si>
    <t>TC_4870</t>
  </si>
  <si>
    <t>Gestão do Contencioso</t>
  </si>
  <si>
    <t>Atender as necessidades de pessoal nas Unidades da SSP de forma adequada a suprir as demandas existentes;</t>
  </si>
  <si>
    <t>ED_4874</t>
  </si>
  <si>
    <t>Gestão do Contencioso Terceirizado</t>
  </si>
  <si>
    <t>Definição de Metodologia Contábil</t>
  </si>
  <si>
    <t>Prezar pela garantia de direitos e benefícios da vida funcional dos servidores do quadro próprio da SSP, no transcorrer da evolução de suas carreiras.</t>
  </si>
  <si>
    <t>ED_4880</t>
  </si>
  <si>
    <t>Desenvolvimento de Procedimentos para Execução Contábil</t>
  </si>
  <si>
    <t>Favorecer e instruir adequadamente os processos de trabalho pertinentes a possiiblitar a progressão funcional e/ou promoção dos servidores conforme a legislação da carreira do quadro próprio da SSP.</t>
  </si>
  <si>
    <t>Execução e Conciliação Contábil</t>
  </si>
  <si>
    <t>Manter o controle do período de estágio probatório dos servidores do quadro próprio;
Manter atualizadas as notas obtidas no período de estágio; Garantir a publicação da listagem com a relação de servidores que concluíram o estágio probatório para organização da vida funcional dos mesmos.</t>
  </si>
  <si>
    <t>AD_4896</t>
  </si>
  <si>
    <t>Fechamento e Controle Contábil</t>
  </si>
  <si>
    <t>Atender as necessidades de capacitação servidores visando melhores resultados no desempenho das funções públicas e formação profissional do servidor.</t>
  </si>
  <si>
    <t>ED_4900</t>
  </si>
  <si>
    <t>Demonstrações Financeiras</t>
  </si>
  <si>
    <t>Propiciar ao servidor o direito de percepção de rubrica pertinente a desempenho que venha a ser criada.</t>
  </si>
  <si>
    <t>TC_4906</t>
  </si>
  <si>
    <t>Previsão Orçamentária</t>
  </si>
  <si>
    <t>Assegurar e cumprir normas regulamentadoras da gestão de Frequência, em conformidade com a Lei estadual nº 20.756 e legislações pertinentes, a fim de  garantir a manutenção e o registro do cumprimento de Jornadas de trabalho dos servidores, com vistas a influenciar nos registros funcionais de cada servidor e na  remuneração dos mesmos.</t>
  </si>
  <si>
    <t>TC_4908</t>
  </si>
  <si>
    <t>Acompanhamento do Previsto X Realizado</t>
  </si>
  <si>
    <t>Lançar as ocorrências dos servidores que registram o ponto eletronicamente no SFR como forma de apurar mensalmente as frequências com vistas a influenciar na remuneração dos mesmos.</t>
  </si>
  <si>
    <t>TC_4912</t>
  </si>
  <si>
    <t>Acompanhamento de Verbas</t>
  </si>
  <si>
    <t>Identificar, propiciar e manter o controle da impossibilidade que alguns servidores possuem de registrar o ponto (executando trabalho externo ou lotados em unidades que não possuem o SFR e servidores ocupantes de cargos da Estrutura Básica legalmente dispensados do ponto eletrônico).</t>
  </si>
  <si>
    <t>TC_4919</t>
  </si>
  <si>
    <t>Estudos e Pesquisas da Legislação</t>
  </si>
  <si>
    <t>Ter ciência da concessão de afastamentos motivados por licença médica para fins de atualização das informações funcional e financeira do servidor em exercício na SSP, bem como do servidor do quadro à disposição.</t>
  </si>
  <si>
    <t>TC_4923</t>
  </si>
  <si>
    <t>CONTRATOS Tributário</t>
  </si>
  <si>
    <t>Lançar as ocorrências dos servidores que registram o ponto manualmente como forma de apurar mensalmente as frequências com vistas a influenciar na remuneração dos mesmos.</t>
  </si>
  <si>
    <t>TC_4927</t>
  </si>
  <si>
    <t>Análise dos Procedimentos</t>
  </si>
  <si>
    <t>TC_4935</t>
  </si>
  <si>
    <t>Emissão de Informes e Declaração sobre Tributos</t>
  </si>
  <si>
    <t>ED_4938</t>
  </si>
  <si>
    <t>Cálculo Tributário</t>
  </si>
  <si>
    <t>Recolhimento de Tributos</t>
  </si>
  <si>
    <t>ED_4962</t>
  </si>
  <si>
    <t>Controle de Módulos</t>
  </si>
  <si>
    <t>Teste</t>
  </si>
  <si>
    <t>AD_4971</t>
  </si>
  <si>
    <t>Controle de Bens e Equipamentos</t>
  </si>
  <si>
    <t>ED_4979</t>
  </si>
  <si>
    <t>Desenvolvimento de Soluções de Segurança Pessoal e Patrimonial</t>
  </si>
  <si>
    <t>AD_4982</t>
  </si>
  <si>
    <t>Execução de Medidas Preventivas de Segurança Pessoal e Patrimonial</t>
  </si>
  <si>
    <t>ED_4985</t>
  </si>
  <si>
    <t>Detecção e Resposta a Incidentes de Segurança Pessoal e Patrimonial</t>
  </si>
  <si>
    <t>AD_4991</t>
  </si>
  <si>
    <t>Monitoramento da Segurança Pessoal e Patrimonial</t>
  </si>
  <si>
    <t>Demanda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</si>
</sst>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8"/>
      <name val="Calibri"/>
      <family val="2"/>
      <scheme val="minor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sz val="14"/>
      <name val="Verdana"/>
      <family val="2"/>
    </font>
    <font>
      <i/>
      <sz val="14"/>
      <color theme="1"/>
      <name val="Verdana"/>
      <family val="2"/>
    </font>
    <font>
      <b/>
      <sz val="14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1" fontId="5" fillId="0" borderId="0" xfId="0" applyNumberFormat="1" applyFont="1" applyAlignment="1">
      <alignment horizontal="center" vertical="center"/>
    </xf>
    <xf numFmtId="1" fontId="5" fillId="4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5">
    <cellStyle name="Normal" xfId="0" builtinId="0"/>
    <cellStyle name="Normal 2" xfId="1" xr:uid="{00000000-0005-0000-0000-000001000000}"/>
    <cellStyle name="Normal 2 2" xfId="4" xr:uid="{00343CDB-1E78-4587-8BBB-F19924A47974}"/>
    <cellStyle name="Normal 3 3" xfId="3" xr:uid="{F012B90E-ACE2-45FB-8888-98581E590959}"/>
    <cellStyle name="Texto Explicativo 2" xfId="2" xr:uid="{91CEF4A0-0DA7-45A6-ACFE-B1D379DAC6FD}"/>
  </cellStyles>
  <dxfs count="5">
    <dxf>
      <fill>
        <patternFill>
          <bgColor rgb="FFA274E6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7A510-264C-4C8B-BBF1-ECD4B7B98CE6}">
  <dimension ref="A1:P169"/>
  <sheetViews>
    <sheetView tabSelected="1" zoomScale="50" zoomScaleNormal="50" workbookViewId="0">
      <selection activeCell="J169" sqref="J169"/>
    </sheetView>
  </sheetViews>
  <sheetFormatPr defaultColWidth="0" defaultRowHeight="35.1" customHeight="1" x14ac:dyDescent="0.25"/>
  <cols>
    <col min="1" max="1" width="35" style="2" bestFit="1" customWidth="1"/>
    <col min="2" max="2" width="22.85546875" style="19" bestFit="1" customWidth="1"/>
    <col min="3" max="3" width="23.85546875" style="2" bestFit="1" customWidth="1"/>
    <col min="4" max="4" width="24.140625" style="2" bestFit="1" customWidth="1"/>
    <col min="5" max="5" width="35.85546875" style="2" bestFit="1" customWidth="1"/>
    <col min="6" max="6" width="100" style="2" bestFit="1" customWidth="1"/>
    <col min="7" max="7" width="20.85546875" style="2" bestFit="1" customWidth="1"/>
    <col min="8" max="8" width="16.5703125" style="2" bestFit="1" customWidth="1"/>
    <col min="9" max="9" width="36.85546875" style="2" customWidth="1"/>
    <col min="10" max="10" width="29" style="2" customWidth="1"/>
    <col min="11" max="11" width="48.5703125" style="2" customWidth="1"/>
    <col min="12" max="12" width="31.85546875" style="2" customWidth="1"/>
    <col min="13" max="13" width="30.140625" style="2" customWidth="1"/>
    <col min="14" max="14" width="55.5703125" style="2" customWidth="1"/>
    <col min="15" max="15" width="110.42578125" style="2" customWidth="1"/>
    <col min="16" max="16" width="0" style="2" hidden="1" customWidth="1"/>
    <col min="17" max="16384" width="9.140625" style="2" hidden="1"/>
  </cols>
  <sheetData>
    <row r="1" spans="1:15" ht="35.1" customHeight="1" x14ac:dyDescent="0.25">
      <c r="A1" s="1" t="s">
        <v>0</v>
      </c>
      <c r="B1" s="1" t="s">
        <v>504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 ht="35.1" customHeight="1" x14ac:dyDescent="0.25">
      <c r="A2" s="3">
        <v>1</v>
      </c>
      <c r="B2" s="4" t="s">
        <v>14</v>
      </c>
      <c r="C2" s="5" t="s">
        <v>15</v>
      </c>
      <c r="D2" s="5" t="s">
        <v>16</v>
      </c>
      <c r="E2" s="5" t="s">
        <v>17</v>
      </c>
      <c r="F2" s="6" t="s">
        <v>18</v>
      </c>
      <c r="G2" s="7">
        <v>45293</v>
      </c>
      <c r="H2" s="8">
        <v>7</v>
      </c>
      <c r="I2" s="9">
        <v>45303</v>
      </c>
      <c r="J2" s="7">
        <v>45307</v>
      </c>
      <c r="K2" s="5">
        <f>J2-I2</f>
        <v>4</v>
      </c>
      <c r="L2" s="8" t="str">
        <f t="shared" ref="L2:L65" si="0">IF(G2="","",IF(J2&lt;&gt;0,"Atendido",IF(K2&gt;0,"Em atraso",IF(J2="","Em analise","Atendido"))))</f>
        <v>Atendido</v>
      </c>
      <c r="M2" s="10" t="s">
        <v>19</v>
      </c>
      <c r="N2" s="11" t="str">
        <f t="shared" ref="N2:N65" si="1">IF(J2="","Não Atendido",IF(J2&gt;I2,"Com Atraso",IF(J2=I2,"Prazo limite","Com Antecedência")))</f>
        <v>Com Atraso</v>
      </c>
      <c r="O2" s="10" t="s">
        <v>20</v>
      </c>
    </row>
    <row r="3" spans="1:15" ht="35.1" customHeight="1" x14ac:dyDescent="0.25">
      <c r="A3" s="3">
        <v>2</v>
      </c>
      <c r="B3" s="4" t="s">
        <v>21</v>
      </c>
      <c r="C3" s="5" t="s">
        <v>22</v>
      </c>
      <c r="D3" s="5" t="s">
        <v>16</v>
      </c>
      <c r="E3" s="5" t="s">
        <v>23</v>
      </c>
      <c r="F3" s="6" t="s">
        <v>24</v>
      </c>
      <c r="G3" s="7">
        <v>45295</v>
      </c>
      <c r="H3" s="8">
        <v>7</v>
      </c>
      <c r="I3" s="9">
        <v>45304</v>
      </c>
      <c r="J3" s="7">
        <v>45311</v>
      </c>
      <c r="K3" s="5">
        <f>J3-I3</f>
        <v>7</v>
      </c>
      <c r="L3" s="8" t="str">
        <f t="shared" si="0"/>
        <v>Atendido</v>
      </c>
      <c r="M3" s="10" t="s">
        <v>19</v>
      </c>
      <c r="N3" s="11" t="str">
        <f t="shared" si="1"/>
        <v>Com Atraso</v>
      </c>
      <c r="O3" s="10" t="s">
        <v>25</v>
      </c>
    </row>
    <row r="4" spans="1:15" ht="35.1" customHeight="1" x14ac:dyDescent="0.25">
      <c r="A4" s="3">
        <v>3</v>
      </c>
      <c r="B4" s="4" t="s">
        <v>26</v>
      </c>
      <c r="C4" s="5" t="s">
        <v>27</v>
      </c>
      <c r="D4" s="5" t="s">
        <v>28</v>
      </c>
      <c r="E4" s="5" t="s">
        <v>29</v>
      </c>
      <c r="F4" s="6" t="s">
        <v>30</v>
      </c>
      <c r="G4" s="7">
        <v>45295</v>
      </c>
      <c r="H4" s="8" t="s">
        <v>31</v>
      </c>
      <c r="I4" s="9">
        <v>45304</v>
      </c>
      <c r="J4" s="7">
        <v>45303</v>
      </c>
      <c r="K4" s="5">
        <f t="shared" ref="K4:K67" si="2">J4-I4</f>
        <v>-1</v>
      </c>
      <c r="L4" s="8" t="str">
        <f t="shared" si="0"/>
        <v>Atendido</v>
      </c>
      <c r="M4" s="10" t="s">
        <v>19</v>
      </c>
      <c r="N4" s="11" t="str">
        <f t="shared" si="1"/>
        <v>Com Antecedência</v>
      </c>
      <c r="O4" s="10" t="s">
        <v>32</v>
      </c>
    </row>
    <row r="5" spans="1:15" ht="35.1" customHeight="1" x14ac:dyDescent="0.25">
      <c r="A5" s="3">
        <v>4</v>
      </c>
      <c r="B5" s="4" t="s">
        <v>33</v>
      </c>
      <c r="C5" s="5" t="s">
        <v>34</v>
      </c>
      <c r="D5" s="5" t="s">
        <v>16</v>
      </c>
      <c r="E5" s="5" t="s">
        <v>23</v>
      </c>
      <c r="F5" s="6" t="s">
        <v>35</v>
      </c>
      <c r="G5" s="7">
        <v>45296</v>
      </c>
      <c r="H5" s="8">
        <v>7</v>
      </c>
      <c r="I5" s="9">
        <v>45305</v>
      </c>
      <c r="J5" s="7">
        <v>45306</v>
      </c>
      <c r="K5" s="5">
        <f t="shared" si="2"/>
        <v>1</v>
      </c>
      <c r="L5" s="8" t="str">
        <f t="shared" si="0"/>
        <v>Atendido</v>
      </c>
      <c r="M5" s="10" t="s">
        <v>36</v>
      </c>
      <c r="N5" s="11" t="str">
        <f t="shared" si="1"/>
        <v>Com Atraso</v>
      </c>
      <c r="O5" s="10"/>
    </row>
    <row r="6" spans="1:15" ht="35.1" customHeight="1" x14ac:dyDescent="0.25">
      <c r="A6" s="3">
        <v>5</v>
      </c>
      <c r="B6" s="4" t="s">
        <v>37</v>
      </c>
      <c r="C6" s="5" t="s">
        <v>38</v>
      </c>
      <c r="D6" s="5" t="s">
        <v>28</v>
      </c>
      <c r="E6" s="5" t="s">
        <v>39</v>
      </c>
      <c r="F6" s="6" t="s">
        <v>40</v>
      </c>
      <c r="G6" s="7">
        <v>45296</v>
      </c>
      <c r="H6" s="8" t="s">
        <v>31</v>
      </c>
      <c r="I6" s="9">
        <v>45305</v>
      </c>
      <c r="J6" s="7">
        <v>45306</v>
      </c>
      <c r="K6" s="5">
        <f t="shared" si="2"/>
        <v>1</v>
      </c>
      <c r="L6" s="8" t="str">
        <f t="shared" si="0"/>
        <v>Atendido</v>
      </c>
      <c r="M6" s="10" t="s">
        <v>36</v>
      </c>
      <c r="N6" s="11" t="str">
        <f t="shared" si="1"/>
        <v>Com Atraso</v>
      </c>
      <c r="O6" s="10" t="s">
        <v>41</v>
      </c>
    </row>
    <row r="7" spans="1:15" ht="35.1" customHeight="1" x14ac:dyDescent="0.25">
      <c r="A7" s="3">
        <v>6</v>
      </c>
      <c r="B7" s="4" t="s">
        <v>42</v>
      </c>
      <c r="C7" s="5" t="s">
        <v>15</v>
      </c>
      <c r="D7" s="5" t="s">
        <v>28</v>
      </c>
      <c r="E7" s="5" t="s">
        <v>23</v>
      </c>
      <c r="F7" s="6" t="s">
        <v>43</v>
      </c>
      <c r="G7" s="7">
        <v>45299</v>
      </c>
      <c r="H7" s="8" t="s">
        <v>31</v>
      </c>
      <c r="I7" s="9">
        <v>45310</v>
      </c>
      <c r="J7" s="7">
        <v>45310</v>
      </c>
      <c r="K7" s="5">
        <f t="shared" si="2"/>
        <v>0</v>
      </c>
      <c r="L7" s="8" t="str">
        <f t="shared" si="0"/>
        <v>Atendido</v>
      </c>
      <c r="M7" s="10" t="s">
        <v>19</v>
      </c>
      <c r="N7" s="11" t="str">
        <f t="shared" si="1"/>
        <v>Prazo limite</v>
      </c>
      <c r="O7" s="10" t="s">
        <v>44</v>
      </c>
    </row>
    <row r="8" spans="1:15" ht="35.1" customHeight="1" x14ac:dyDescent="0.25">
      <c r="A8" s="3">
        <v>7</v>
      </c>
      <c r="B8" s="4" t="s">
        <v>45</v>
      </c>
      <c r="C8" s="5" t="s">
        <v>34</v>
      </c>
      <c r="D8" s="5" t="s">
        <v>46</v>
      </c>
      <c r="E8" s="5" t="s">
        <v>23</v>
      </c>
      <c r="F8" s="6" t="s">
        <v>47</v>
      </c>
      <c r="G8" s="7">
        <v>45300</v>
      </c>
      <c r="H8" s="8" t="s">
        <v>48</v>
      </c>
      <c r="I8" s="9">
        <v>45306</v>
      </c>
      <c r="J8" s="9">
        <v>45306</v>
      </c>
      <c r="K8" s="5">
        <f t="shared" si="2"/>
        <v>0</v>
      </c>
      <c r="L8" s="8" t="str">
        <f t="shared" si="0"/>
        <v>Atendido</v>
      </c>
      <c r="M8" s="10" t="s">
        <v>19</v>
      </c>
      <c r="N8" s="11" t="str">
        <f t="shared" si="1"/>
        <v>Prazo limite</v>
      </c>
      <c r="O8" s="10" t="s">
        <v>49</v>
      </c>
    </row>
    <row r="9" spans="1:15" ht="35.1" customHeight="1" x14ac:dyDescent="0.25">
      <c r="A9" s="3">
        <v>8</v>
      </c>
      <c r="B9" s="4" t="s">
        <v>50</v>
      </c>
      <c r="C9" s="10" t="s">
        <v>51</v>
      </c>
      <c r="D9" s="5" t="s">
        <v>16</v>
      </c>
      <c r="E9" s="5" t="s">
        <v>39</v>
      </c>
      <c r="F9" s="6" t="s">
        <v>52</v>
      </c>
      <c r="G9" s="7">
        <v>45302</v>
      </c>
      <c r="H9" s="8">
        <v>7</v>
      </c>
      <c r="I9" s="9">
        <v>45311</v>
      </c>
      <c r="J9" s="9">
        <v>45311</v>
      </c>
      <c r="K9" s="5">
        <f t="shared" si="2"/>
        <v>0</v>
      </c>
      <c r="L9" s="8" t="str">
        <f t="shared" si="0"/>
        <v>Atendido</v>
      </c>
      <c r="M9" s="10" t="s">
        <v>53</v>
      </c>
      <c r="N9" s="11" t="str">
        <f t="shared" si="1"/>
        <v>Prazo limite</v>
      </c>
      <c r="O9" s="10" t="s">
        <v>54</v>
      </c>
    </row>
    <row r="10" spans="1:15" ht="35.1" customHeight="1" x14ac:dyDescent="0.25">
      <c r="A10" s="3">
        <v>9</v>
      </c>
      <c r="B10" s="4" t="s">
        <v>55</v>
      </c>
      <c r="C10" s="10" t="s">
        <v>34</v>
      </c>
      <c r="D10" s="5" t="s">
        <v>16</v>
      </c>
      <c r="E10" s="5" t="s">
        <v>39</v>
      </c>
      <c r="F10" s="6" t="s">
        <v>56</v>
      </c>
      <c r="G10" s="7">
        <v>45303</v>
      </c>
      <c r="H10" s="8">
        <v>7</v>
      </c>
      <c r="I10" s="9">
        <v>45312</v>
      </c>
      <c r="J10" s="9">
        <v>45312</v>
      </c>
      <c r="K10" s="5">
        <f t="shared" si="2"/>
        <v>0</v>
      </c>
      <c r="L10" s="8" t="str">
        <f t="shared" si="0"/>
        <v>Atendido</v>
      </c>
      <c r="M10" s="10" t="s">
        <v>36</v>
      </c>
      <c r="N10" s="11" t="str">
        <f t="shared" si="1"/>
        <v>Prazo limite</v>
      </c>
      <c r="O10" s="10" t="s">
        <v>57</v>
      </c>
    </row>
    <row r="11" spans="1:15" ht="35.1" customHeight="1" x14ac:dyDescent="0.25">
      <c r="A11" s="3">
        <v>10</v>
      </c>
      <c r="B11" s="4" t="s">
        <v>58</v>
      </c>
      <c r="C11" s="5" t="s">
        <v>15</v>
      </c>
      <c r="D11" s="5" t="s">
        <v>16</v>
      </c>
      <c r="E11" s="5" t="s">
        <v>39</v>
      </c>
      <c r="F11" s="6" t="s">
        <v>59</v>
      </c>
      <c r="G11" s="7">
        <v>45307</v>
      </c>
      <c r="H11" s="8">
        <v>7</v>
      </c>
      <c r="I11" s="9">
        <v>45317</v>
      </c>
      <c r="J11" s="9">
        <v>45318</v>
      </c>
      <c r="K11" s="5">
        <f t="shared" si="2"/>
        <v>1</v>
      </c>
      <c r="L11" s="8" t="str">
        <f t="shared" si="0"/>
        <v>Atendido</v>
      </c>
      <c r="M11" s="10" t="s">
        <v>53</v>
      </c>
      <c r="N11" s="11" t="str">
        <f t="shared" si="1"/>
        <v>Com Atraso</v>
      </c>
      <c r="O11" s="10" t="s">
        <v>60</v>
      </c>
    </row>
    <row r="12" spans="1:15" ht="35.1" customHeight="1" x14ac:dyDescent="0.25">
      <c r="A12" s="3">
        <v>11</v>
      </c>
      <c r="B12" s="12" t="s">
        <v>61</v>
      </c>
      <c r="C12" s="5" t="s">
        <v>62</v>
      </c>
      <c r="D12" s="5" t="s">
        <v>16</v>
      </c>
      <c r="E12" s="5" t="s">
        <v>63</v>
      </c>
      <c r="F12" s="6" t="s">
        <v>64</v>
      </c>
      <c r="G12" s="7">
        <v>45308</v>
      </c>
      <c r="H12" s="8">
        <v>7</v>
      </c>
      <c r="I12" s="9">
        <v>45317</v>
      </c>
      <c r="J12" s="9">
        <v>45320</v>
      </c>
      <c r="K12" s="5">
        <f t="shared" si="2"/>
        <v>3</v>
      </c>
      <c r="L12" s="8" t="str">
        <f t="shared" si="0"/>
        <v>Atendido</v>
      </c>
      <c r="M12" s="10" t="s">
        <v>19</v>
      </c>
      <c r="N12" s="11" t="str">
        <f t="shared" si="1"/>
        <v>Com Atraso</v>
      </c>
      <c r="O12" s="10" t="s">
        <v>65</v>
      </c>
    </row>
    <row r="13" spans="1:15" ht="35.1" customHeight="1" x14ac:dyDescent="0.25">
      <c r="A13" s="3">
        <v>12</v>
      </c>
      <c r="B13" s="12" t="s">
        <v>66</v>
      </c>
      <c r="C13" s="5" t="s">
        <v>34</v>
      </c>
      <c r="D13" s="5" t="s">
        <v>28</v>
      </c>
      <c r="E13" s="5" t="s">
        <v>39</v>
      </c>
      <c r="F13" s="6" t="s">
        <v>67</v>
      </c>
      <c r="G13" s="7">
        <v>45309</v>
      </c>
      <c r="H13" s="8" t="s">
        <v>31</v>
      </c>
      <c r="I13" s="9">
        <v>45318</v>
      </c>
      <c r="J13" s="9">
        <v>45318</v>
      </c>
      <c r="K13" s="5">
        <f t="shared" si="2"/>
        <v>0</v>
      </c>
      <c r="L13" s="8" t="str">
        <f t="shared" si="0"/>
        <v>Atendido</v>
      </c>
      <c r="M13" s="10" t="s">
        <v>36</v>
      </c>
      <c r="N13" s="11" t="str">
        <f t="shared" si="1"/>
        <v>Prazo limite</v>
      </c>
      <c r="O13" s="10" t="s">
        <v>68</v>
      </c>
    </row>
    <row r="14" spans="1:15" ht="35.1" customHeight="1" x14ac:dyDescent="0.25">
      <c r="A14" s="3">
        <v>13</v>
      </c>
      <c r="B14" s="12" t="s">
        <v>69</v>
      </c>
      <c r="C14" s="5" t="s">
        <v>34</v>
      </c>
      <c r="D14" s="5" t="s">
        <v>16</v>
      </c>
      <c r="E14" s="5" t="s">
        <v>39</v>
      </c>
      <c r="F14" s="6" t="s">
        <v>70</v>
      </c>
      <c r="G14" s="7">
        <v>45310</v>
      </c>
      <c r="H14" s="8">
        <v>7</v>
      </c>
      <c r="I14" s="9">
        <v>45319</v>
      </c>
      <c r="J14" s="9">
        <v>45318</v>
      </c>
      <c r="K14" s="5">
        <f t="shared" si="2"/>
        <v>-1</v>
      </c>
      <c r="L14" s="8" t="str">
        <f t="shared" si="0"/>
        <v>Atendido</v>
      </c>
      <c r="M14" s="10" t="s">
        <v>36</v>
      </c>
      <c r="N14" s="11" t="str">
        <f t="shared" si="1"/>
        <v>Com Antecedência</v>
      </c>
      <c r="O14" s="10" t="s">
        <v>71</v>
      </c>
    </row>
    <row r="15" spans="1:15" ht="35.1" customHeight="1" x14ac:dyDescent="0.25">
      <c r="A15" s="3">
        <v>14</v>
      </c>
      <c r="B15" s="12" t="s">
        <v>72</v>
      </c>
      <c r="C15" s="5" t="s">
        <v>34</v>
      </c>
      <c r="D15" s="5" t="s">
        <v>28</v>
      </c>
      <c r="E15" s="5" t="s">
        <v>39</v>
      </c>
      <c r="F15" s="6" t="s">
        <v>73</v>
      </c>
      <c r="G15" s="7">
        <v>45313</v>
      </c>
      <c r="H15" s="8" t="s">
        <v>31</v>
      </c>
      <c r="I15" s="9">
        <v>45324</v>
      </c>
      <c r="J15" s="9">
        <v>45324</v>
      </c>
      <c r="K15" s="5">
        <f t="shared" si="2"/>
        <v>0</v>
      </c>
      <c r="L15" s="8" t="str">
        <f t="shared" si="0"/>
        <v>Atendido</v>
      </c>
      <c r="M15" s="10" t="s">
        <v>36</v>
      </c>
      <c r="N15" s="11" t="str">
        <f t="shared" si="1"/>
        <v>Prazo limite</v>
      </c>
      <c r="O15" s="10" t="s">
        <v>74</v>
      </c>
    </row>
    <row r="16" spans="1:15" ht="35.1" customHeight="1" x14ac:dyDescent="0.25">
      <c r="A16" s="3">
        <v>15</v>
      </c>
      <c r="B16" s="12" t="s">
        <v>75</v>
      </c>
      <c r="C16" s="13" t="s">
        <v>62</v>
      </c>
      <c r="D16" s="5" t="s">
        <v>28</v>
      </c>
      <c r="E16" s="13" t="s">
        <v>29</v>
      </c>
      <c r="F16" s="6" t="s">
        <v>76</v>
      </c>
      <c r="G16" s="14">
        <v>45314</v>
      </c>
      <c r="H16" s="8" t="s">
        <v>31</v>
      </c>
      <c r="I16" s="9">
        <v>45324</v>
      </c>
      <c r="J16" s="14">
        <v>45325</v>
      </c>
      <c r="K16" s="5">
        <f t="shared" si="2"/>
        <v>1</v>
      </c>
      <c r="L16" s="8" t="str">
        <f t="shared" si="0"/>
        <v>Atendido</v>
      </c>
      <c r="M16" s="10" t="s">
        <v>19</v>
      </c>
      <c r="N16" s="11" t="str">
        <f t="shared" si="1"/>
        <v>Com Atraso</v>
      </c>
      <c r="O16" s="10" t="s">
        <v>77</v>
      </c>
    </row>
    <row r="17" spans="1:15" ht="35.1" customHeight="1" x14ac:dyDescent="0.25">
      <c r="A17" s="3">
        <v>16</v>
      </c>
      <c r="B17" s="4" t="s">
        <v>78</v>
      </c>
      <c r="C17" s="5" t="s">
        <v>38</v>
      </c>
      <c r="D17" s="5" t="s">
        <v>28</v>
      </c>
      <c r="E17" s="5" t="s">
        <v>39</v>
      </c>
      <c r="F17" s="6" t="s">
        <v>79</v>
      </c>
      <c r="G17" s="7">
        <v>45315</v>
      </c>
      <c r="H17" s="8" t="s">
        <v>31</v>
      </c>
      <c r="I17" s="9">
        <v>45324</v>
      </c>
      <c r="J17" s="9">
        <v>45337</v>
      </c>
      <c r="K17" s="5">
        <f t="shared" si="2"/>
        <v>13</v>
      </c>
      <c r="L17" s="8" t="str">
        <f t="shared" si="0"/>
        <v>Atendido</v>
      </c>
      <c r="M17" s="10" t="s">
        <v>36</v>
      </c>
      <c r="N17" s="11" t="str">
        <f t="shared" si="1"/>
        <v>Com Atraso</v>
      </c>
      <c r="O17" s="10" t="s">
        <v>80</v>
      </c>
    </row>
    <row r="18" spans="1:15" ht="35.1" customHeight="1" x14ac:dyDescent="0.25">
      <c r="A18" s="3">
        <v>17</v>
      </c>
      <c r="B18" s="4" t="s">
        <v>81</v>
      </c>
      <c r="C18" s="5" t="s">
        <v>27</v>
      </c>
      <c r="D18" s="5" t="s">
        <v>16</v>
      </c>
      <c r="E18" s="5" t="s">
        <v>39</v>
      </c>
      <c r="F18" s="6" t="s">
        <v>82</v>
      </c>
      <c r="G18" s="7">
        <v>45326</v>
      </c>
      <c r="H18" s="8">
        <v>7</v>
      </c>
      <c r="I18" s="9">
        <v>45337</v>
      </c>
      <c r="J18" s="9">
        <v>45339</v>
      </c>
      <c r="K18" s="5">
        <f t="shared" si="2"/>
        <v>2</v>
      </c>
      <c r="L18" s="8" t="str">
        <f t="shared" si="0"/>
        <v>Atendido</v>
      </c>
      <c r="M18" s="10" t="s">
        <v>83</v>
      </c>
      <c r="N18" s="11" t="str">
        <f t="shared" si="1"/>
        <v>Com Atraso</v>
      </c>
      <c r="O18" s="10" t="s">
        <v>84</v>
      </c>
    </row>
    <row r="19" spans="1:15" ht="35.1" customHeight="1" x14ac:dyDescent="0.25">
      <c r="A19" s="3">
        <v>18</v>
      </c>
      <c r="B19" s="4" t="s">
        <v>85</v>
      </c>
      <c r="C19" s="5" t="s">
        <v>22</v>
      </c>
      <c r="D19" s="5" t="s">
        <v>16</v>
      </c>
      <c r="E19" s="5" t="s">
        <v>39</v>
      </c>
      <c r="F19" s="6" t="s">
        <v>86</v>
      </c>
      <c r="G19" s="7">
        <v>45327</v>
      </c>
      <c r="H19" s="8">
        <v>7</v>
      </c>
      <c r="I19" s="9">
        <v>45338</v>
      </c>
      <c r="J19" s="9">
        <v>45338</v>
      </c>
      <c r="K19" s="5">
        <f t="shared" si="2"/>
        <v>0</v>
      </c>
      <c r="L19" s="8" t="str">
        <f t="shared" si="0"/>
        <v>Atendido</v>
      </c>
      <c r="M19" s="10" t="s">
        <v>19</v>
      </c>
      <c r="N19" s="11" t="str">
        <f t="shared" si="1"/>
        <v>Prazo limite</v>
      </c>
      <c r="O19" s="10" t="s">
        <v>87</v>
      </c>
    </row>
    <row r="20" spans="1:15" ht="35.1" customHeight="1" x14ac:dyDescent="0.25">
      <c r="A20" s="3">
        <v>19</v>
      </c>
      <c r="B20" s="4" t="s">
        <v>88</v>
      </c>
      <c r="C20" s="5" t="s">
        <v>62</v>
      </c>
      <c r="D20" s="5" t="s">
        <v>16</v>
      </c>
      <c r="E20" s="5" t="s">
        <v>17</v>
      </c>
      <c r="F20" s="6" t="s">
        <v>89</v>
      </c>
      <c r="G20" s="7">
        <v>45330</v>
      </c>
      <c r="H20" s="8">
        <v>7</v>
      </c>
      <c r="I20" s="9">
        <v>45339</v>
      </c>
      <c r="J20" s="9">
        <v>45338</v>
      </c>
      <c r="K20" s="5">
        <f t="shared" si="2"/>
        <v>-1</v>
      </c>
      <c r="L20" s="8" t="str">
        <f t="shared" si="0"/>
        <v>Atendido</v>
      </c>
      <c r="M20" s="10" t="s">
        <v>19</v>
      </c>
      <c r="N20" s="11" t="str">
        <f t="shared" si="1"/>
        <v>Com Antecedência</v>
      </c>
      <c r="O20" s="10" t="s">
        <v>90</v>
      </c>
    </row>
    <row r="21" spans="1:15" ht="35.1" customHeight="1" x14ac:dyDescent="0.25">
      <c r="A21" s="3">
        <v>20</v>
      </c>
      <c r="B21" s="4" t="s">
        <v>91</v>
      </c>
      <c r="C21" s="10" t="s">
        <v>92</v>
      </c>
      <c r="D21" s="5" t="s">
        <v>16</v>
      </c>
      <c r="E21" s="5" t="s">
        <v>39</v>
      </c>
      <c r="F21" s="6" t="s">
        <v>93</v>
      </c>
      <c r="G21" s="7">
        <v>45331</v>
      </c>
      <c r="H21" s="8">
        <v>7</v>
      </c>
      <c r="I21" s="9">
        <v>45340</v>
      </c>
      <c r="J21" s="9">
        <v>45339</v>
      </c>
      <c r="K21" s="5">
        <f t="shared" si="2"/>
        <v>-1</v>
      </c>
      <c r="L21" s="8" t="str">
        <f t="shared" si="0"/>
        <v>Atendido</v>
      </c>
      <c r="M21" s="10" t="s">
        <v>36</v>
      </c>
      <c r="N21" s="11" t="str">
        <f t="shared" si="1"/>
        <v>Com Antecedência</v>
      </c>
      <c r="O21" s="10" t="s">
        <v>94</v>
      </c>
    </row>
    <row r="22" spans="1:15" ht="35.1" customHeight="1" x14ac:dyDescent="0.25">
      <c r="A22" s="3">
        <v>21</v>
      </c>
      <c r="B22" s="4" t="s">
        <v>95</v>
      </c>
      <c r="C22" s="10" t="s">
        <v>96</v>
      </c>
      <c r="D22" s="5" t="s">
        <v>16</v>
      </c>
      <c r="E22" s="5" t="s">
        <v>39</v>
      </c>
      <c r="F22" s="6" t="s">
        <v>97</v>
      </c>
      <c r="G22" s="7">
        <v>45333</v>
      </c>
      <c r="H22" s="8">
        <v>7</v>
      </c>
      <c r="I22" s="9">
        <v>45344</v>
      </c>
      <c r="J22" s="9">
        <v>45344</v>
      </c>
      <c r="K22" s="5">
        <f t="shared" si="2"/>
        <v>0</v>
      </c>
      <c r="L22" s="8" t="str">
        <f t="shared" si="0"/>
        <v>Atendido</v>
      </c>
      <c r="M22" s="10" t="s">
        <v>53</v>
      </c>
      <c r="N22" s="11" t="str">
        <f t="shared" si="1"/>
        <v>Prazo limite</v>
      </c>
      <c r="O22" s="10" t="s">
        <v>98</v>
      </c>
    </row>
    <row r="23" spans="1:15" ht="35.1" customHeight="1" x14ac:dyDescent="0.25">
      <c r="A23" s="3">
        <v>22</v>
      </c>
      <c r="B23" s="4" t="s">
        <v>99</v>
      </c>
      <c r="C23" s="5" t="s">
        <v>34</v>
      </c>
      <c r="D23" s="5" t="s">
        <v>16</v>
      </c>
      <c r="E23" s="5" t="s">
        <v>39</v>
      </c>
      <c r="F23" s="6" t="s">
        <v>100</v>
      </c>
      <c r="G23" s="7">
        <v>45334</v>
      </c>
      <c r="H23" s="8">
        <v>7</v>
      </c>
      <c r="I23" s="9">
        <v>45345</v>
      </c>
      <c r="J23" s="9">
        <v>45347</v>
      </c>
      <c r="K23" s="5">
        <f t="shared" si="2"/>
        <v>2</v>
      </c>
      <c r="L23" s="8" t="str">
        <f t="shared" si="0"/>
        <v>Atendido</v>
      </c>
      <c r="M23" s="10" t="s">
        <v>53</v>
      </c>
      <c r="N23" s="11" t="str">
        <f t="shared" si="1"/>
        <v>Com Atraso</v>
      </c>
      <c r="O23" s="10" t="s">
        <v>101</v>
      </c>
    </row>
    <row r="24" spans="1:15" ht="35.1" customHeight="1" x14ac:dyDescent="0.25">
      <c r="A24" s="3">
        <v>23</v>
      </c>
      <c r="B24" s="4" t="s">
        <v>102</v>
      </c>
      <c r="C24" s="5" t="s">
        <v>34</v>
      </c>
      <c r="D24" s="5" t="s">
        <v>16</v>
      </c>
      <c r="E24" s="5" t="s">
        <v>39</v>
      </c>
      <c r="F24" s="6" t="s">
        <v>103</v>
      </c>
      <c r="G24" s="7">
        <v>45338</v>
      </c>
      <c r="H24" s="8">
        <v>7</v>
      </c>
      <c r="I24" s="9">
        <v>45347</v>
      </c>
      <c r="J24" s="9">
        <v>45347</v>
      </c>
      <c r="K24" s="5">
        <f t="shared" si="2"/>
        <v>0</v>
      </c>
      <c r="L24" s="8" t="str">
        <f t="shared" si="0"/>
        <v>Atendido</v>
      </c>
      <c r="M24" s="10" t="s">
        <v>36</v>
      </c>
      <c r="N24" s="11" t="str">
        <f t="shared" si="1"/>
        <v>Prazo limite</v>
      </c>
      <c r="O24" s="10" t="s">
        <v>104</v>
      </c>
    </row>
    <row r="25" spans="1:15" ht="35.1" customHeight="1" x14ac:dyDescent="0.25">
      <c r="A25" s="3">
        <v>24</v>
      </c>
      <c r="B25" s="12" t="s">
        <v>105</v>
      </c>
      <c r="C25" s="5" t="s">
        <v>106</v>
      </c>
      <c r="D25" s="5" t="s">
        <v>16</v>
      </c>
      <c r="E25" s="5" t="s">
        <v>63</v>
      </c>
      <c r="F25" s="6" t="s">
        <v>107</v>
      </c>
      <c r="G25" s="7">
        <v>45339</v>
      </c>
      <c r="H25" s="8">
        <v>7</v>
      </c>
      <c r="I25" s="9">
        <v>45348</v>
      </c>
      <c r="J25" s="9">
        <v>45352</v>
      </c>
      <c r="K25" s="5">
        <f t="shared" si="2"/>
        <v>4</v>
      </c>
      <c r="L25" s="8" t="str">
        <f t="shared" si="0"/>
        <v>Atendido</v>
      </c>
      <c r="M25" s="10" t="s">
        <v>19</v>
      </c>
      <c r="N25" s="11" t="str">
        <f t="shared" si="1"/>
        <v>Com Atraso</v>
      </c>
      <c r="O25" s="10" t="s">
        <v>108</v>
      </c>
    </row>
    <row r="26" spans="1:15" ht="35.1" customHeight="1" x14ac:dyDescent="0.25">
      <c r="A26" s="3">
        <v>25</v>
      </c>
      <c r="B26" s="12" t="s">
        <v>109</v>
      </c>
      <c r="C26" s="5" t="s">
        <v>34</v>
      </c>
      <c r="D26" s="5" t="s">
        <v>16</v>
      </c>
      <c r="E26" s="5" t="s">
        <v>39</v>
      </c>
      <c r="F26" s="6" t="s">
        <v>110</v>
      </c>
      <c r="G26" s="7">
        <v>45340</v>
      </c>
      <c r="H26" s="8">
        <v>7</v>
      </c>
      <c r="I26" s="9">
        <v>45352</v>
      </c>
      <c r="J26" s="9">
        <v>45353</v>
      </c>
      <c r="K26" s="5">
        <f t="shared" si="2"/>
        <v>1</v>
      </c>
      <c r="L26" s="8" t="str">
        <f t="shared" si="0"/>
        <v>Atendido</v>
      </c>
      <c r="M26" s="10" t="s">
        <v>53</v>
      </c>
      <c r="N26" s="11" t="str">
        <f t="shared" si="1"/>
        <v>Com Atraso</v>
      </c>
      <c r="O26" s="10" t="s">
        <v>111</v>
      </c>
    </row>
    <row r="27" spans="1:15" ht="35.1" customHeight="1" x14ac:dyDescent="0.25">
      <c r="A27" s="3">
        <v>26</v>
      </c>
      <c r="B27" s="12" t="s">
        <v>112</v>
      </c>
      <c r="C27" s="5" t="s">
        <v>15</v>
      </c>
      <c r="D27" s="5" t="s">
        <v>28</v>
      </c>
      <c r="E27" s="5" t="s">
        <v>39</v>
      </c>
      <c r="F27" s="6" t="s">
        <v>113</v>
      </c>
      <c r="G27" s="7">
        <v>45341</v>
      </c>
      <c r="H27" s="8" t="s">
        <v>31</v>
      </c>
      <c r="I27" s="9">
        <v>45353</v>
      </c>
      <c r="J27" s="9">
        <v>45354</v>
      </c>
      <c r="K27" s="5">
        <f t="shared" si="2"/>
        <v>1</v>
      </c>
      <c r="L27" s="8" t="str">
        <f t="shared" si="0"/>
        <v>Atendido</v>
      </c>
      <c r="M27" s="10" t="s">
        <v>36</v>
      </c>
      <c r="N27" s="11" t="str">
        <f t="shared" si="1"/>
        <v>Com Atraso</v>
      </c>
      <c r="O27" s="10" t="s">
        <v>114</v>
      </c>
    </row>
    <row r="28" spans="1:15" ht="35.1" customHeight="1" x14ac:dyDescent="0.25">
      <c r="A28" s="3">
        <v>27</v>
      </c>
      <c r="B28" s="19" t="s">
        <v>115</v>
      </c>
      <c r="C28" s="5" t="s">
        <v>34</v>
      </c>
      <c r="D28" s="5" t="s">
        <v>16</v>
      </c>
      <c r="E28" s="5" t="s">
        <v>39</v>
      </c>
      <c r="F28" s="6" t="s">
        <v>116</v>
      </c>
      <c r="G28" s="7">
        <v>45344</v>
      </c>
      <c r="H28" s="8">
        <v>7</v>
      </c>
      <c r="I28" s="9">
        <v>45354</v>
      </c>
      <c r="J28" s="9">
        <v>45354</v>
      </c>
      <c r="K28" s="5">
        <f t="shared" si="2"/>
        <v>0</v>
      </c>
      <c r="L28" s="8" t="str">
        <f t="shared" si="0"/>
        <v>Atendido</v>
      </c>
      <c r="M28" s="10" t="s">
        <v>53</v>
      </c>
      <c r="N28" s="11" t="str">
        <f t="shared" si="1"/>
        <v>Prazo limite</v>
      </c>
      <c r="O28" s="10" t="s">
        <v>117</v>
      </c>
    </row>
    <row r="29" spans="1:15" ht="35.1" customHeight="1" x14ac:dyDescent="0.25">
      <c r="A29" s="3">
        <v>28</v>
      </c>
      <c r="B29" s="19" t="s">
        <v>118</v>
      </c>
      <c r="C29" s="5" t="s">
        <v>15</v>
      </c>
      <c r="D29" s="5" t="s">
        <v>16</v>
      </c>
      <c r="E29" s="5" t="s">
        <v>39</v>
      </c>
      <c r="F29" s="6" t="s">
        <v>119</v>
      </c>
      <c r="G29" s="7">
        <v>45345</v>
      </c>
      <c r="H29" s="8">
        <v>7</v>
      </c>
      <c r="I29" s="9">
        <v>45355</v>
      </c>
      <c r="J29" s="9">
        <v>45355</v>
      </c>
      <c r="K29" s="5">
        <f t="shared" si="2"/>
        <v>0</v>
      </c>
      <c r="L29" s="8" t="str">
        <f t="shared" si="0"/>
        <v>Atendido</v>
      </c>
      <c r="M29" s="10" t="s">
        <v>36</v>
      </c>
      <c r="N29" s="11" t="str">
        <f t="shared" si="1"/>
        <v>Prazo limite</v>
      </c>
      <c r="O29" s="10"/>
    </row>
    <row r="30" spans="1:15" ht="35.1" customHeight="1" x14ac:dyDescent="0.25">
      <c r="A30" s="3">
        <v>29</v>
      </c>
      <c r="B30" s="19" t="s">
        <v>120</v>
      </c>
      <c r="C30" s="5" t="s">
        <v>15</v>
      </c>
      <c r="D30" s="5" t="s">
        <v>16</v>
      </c>
      <c r="E30" s="5" t="s">
        <v>39</v>
      </c>
      <c r="F30" s="6" t="s">
        <v>121</v>
      </c>
      <c r="G30" s="7">
        <v>45353</v>
      </c>
      <c r="H30" s="8">
        <v>7</v>
      </c>
      <c r="I30" s="9">
        <v>45362</v>
      </c>
      <c r="J30" s="9">
        <v>45366</v>
      </c>
      <c r="K30" s="5">
        <f t="shared" si="2"/>
        <v>4</v>
      </c>
      <c r="L30" s="8" t="str">
        <f t="shared" si="0"/>
        <v>Atendido</v>
      </c>
      <c r="M30" s="10" t="s">
        <v>36</v>
      </c>
      <c r="N30" s="11" t="str">
        <f t="shared" si="1"/>
        <v>Com Atraso</v>
      </c>
      <c r="O30" s="10" t="s">
        <v>122</v>
      </c>
    </row>
    <row r="31" spans="1:15" ht="35.1" customHeight="1" x14ac:dyDescent="0.25">
      <c r="A31" s="3">
        <v>30</v>
      </c>
      <c r="B31" s="19" t="s">
        <v>123</v>
      </c>
      <c r="C31" s="10" t="s">
        <v>92</v>
      </c>
      <c r="D31" s="5" t="s">
        <v>16</v>
      </c>
      <c r="E31" s="5" t="s">
        <v>39</v>
      </c>
      <c r="F31" s="6" t="s">
        <v>124</v>
      </c>
      <c r="G31" s="7">
        <v>45355</v>
      </c>
      <c r="H31" s="8">
        <v>7</v>
      </c>
      <c r="I31" s="9">
        <v>45366</v>
      </c>
      <c r="J31" s="9">
        <v>45368</v>
      </c>
      <c r="K31" s="5">
        <f t="shared" si="2"/>
        <v>2</v>
      </c>
      <c r="L31" s="8" t="str">
        <f t="shared" si="0"/>
        <v>Atendido</v>
      </c>
      <c r="M31" s="10" t="s">
        <v>53</v>
      </c>
      <c r="N31" s="11" t="str">
        <f t="shared" si="1"/>
        <v>Com Atraso</v>
      </c>
      <c r="O31" s="10" t="s">
        <v>125</v>
      </c>
    </row>
    <row r="32" spans="1:15" ht="35.1" customHeight="1" x14ac:dyDescent="0.25">
      <c r="A32" s="3">
        <v>31</v>
      </c>
      <c r="B32" s="19" t="s">
        <v>126</v>
      </c>
      <c r="C32" s="10" t="s">
        <v>106</v>
      </c>
      <c r="D32" s="5" t="s">
        <v>16</v>
      </c>
      <c r="E32" s="5" t="s">
        <v>39</v>
      </c>
      <c r="F32" s="6" t="s">
        <v>127</v>
      </c>
      <c r="G32" s="7">
        <v>45359</v>
      </c>
      <c r="H32" s="8">
        <v>7</v>
      </c>
      <c r="I32" s="9">
        <v>45368</v>
      </c>
      <c r="J32" s="9">
        <v>45368</v>
      </c>
      <c r="K32" s="5">
        <f t="shared" si="2"/>
        <v>0</v>
      </c>
      <c r="L32" s="8" t="str">
        <f t="shared" si="0"/>
        <v>Atendido</v>
      </c>
      <c r="M32" s="10" t="s">
        <v>53</v>
      </c>
      <c r="N32" s="11" t="str">
        <f t="shared" si="1"/>
        <v>Prazo limite</v>
      </c>
      <c r="O32" s="10" t="s">
        <v>128</v>
      </c>
    </row>
    <row r="33" spans="1:15" ht="35.1" customHeight="1" x14ac:dyDescent="0.25">
      <c r="A33" s="3">
        <v>32</v>
      </c>
      <c r="B33" s="19" t="s">
        <v>129</v>
      </c>
      <c r="C33" s="10" t="s">
        <v>92</v>
      </c>
      <c r="D33" s="5" t="s">
        <v>16</v>
      </c>
      <c r="E33" s="5" t="s">
        <v>39</v>
      </c>
      <c r="F33" s="6" t="s">
        <v>130</v>
      </c>
      <c r="G33" s="7">
        <v>45360</v>
      </c>
      <c r="H33" s="8">
        <v>7</v>
      </c>
      <c r="I33" s="9">
        <v>45369</v>
      </c>
      <c r="J33" s="9">
        <v>45373</v>
      </c>
      <c r="K33" s="5">
        <f t="shared" si="2"/>
        <v>4</v>
      </c>
      <c r="L33" s="8" t="str">
        <f t="shared" si="0"/>
        <v>Atendido</v>
      </c>
      <c r="M33" s="10" t="s">
        <v>53</v>
      </c>
      <c r="N33" s="11" t="str">
        <f t="shared" si="1"/>
        <v>Com Atraso</v>
      </c>
      <c r="O33" s="10" t="s">
        <v>131</v>
      </c>
    </row>
    <row r="34" spans="1:15" ht="35.1" customHeight="1" x14ac:dyDescent="0.25">
      <c r="A34" s="3">
        <v>33</v>
      </c>
      <c r="B34" s="19" t="s">
        <v>132</v>
      </c>
      <c r="C34" s="5" t="s">
        <v>96</v>
      </c>
      <c r="D34" s="5" t="s">
        <v>16</v>
      </c>
      <c r="E34" s="5" t="s">
        <v>39</v>
      </c>
      <c r="F34" s="6" t="s">
        <v>133</v>
      </c>
      <c r="G34" s="7">
        <v>45362</v>
      </c>
      <c r="H34" s="8">
        <v>7</v>
      </c>
      <c r="I34" s="9">
        <v>45373</v>
      </c>
      <c r="J34" s="9">
        <v>45370</v>
      </c>
      <c r="K34" s="5">
        <f t="shared" si="2"/>
        <v>-3</v>
      </c>
      <c r="L34" s="8" t="str">
        <f t="shared" si="0"/>
        <v>Atendido</v>
      </c>
      <c r="M34" s="10" t="s">
        <v>19</v>
      </c>
      <c r="N34" s="11" t="str">
        <f t="shared" si="1"/>
        <v>Com Antecedência</v>
      </c>
      <c r="O34" s="10" t="s">
        <v>134</v>
      </c>
    </row>
    <row r="35" spans="1:15" ht="35.1" customHeight="1" x14ac:dyDescent="0.25">
      <c r="A35" s="3">
        <v>34</v>
      </c>
      <c r="B35" s="19" t="s">
        <v>135</v>
      </c>
      <c r="C35" s="10" t="s">
        <v>92</v>
      </c>
      <c r="D35" s="5" t="s">
        <v>16</v>
      </c>
      <c r="E35" s="5" t="s">
        <v>39</v>
      </c>
      <c r="F35" s="6" t="s">
        <v>136</v>
      </c>
      <c r="G35" s="7">
        <v>45362</v>
      </c>
      <c r="H35" s="8">
        <v>7</v>
      </c>
      <c r="I35" s="9">
        <v>45373</v>
      </c>
      <c r="J35" s="9">
        <v>45370</v>
      </c>
      <c r="K35" s="5">
        <f t="shared" si="2"/>
        <v>-3</v>
      </c>
      <c r="L35" s="8" t="str">
        <f t="shared" si="0"/>
        <v>Atendido</v>
      </c>
      <c r="M35" s="10" t="s">
        <v>53</v>
      </c>
      <c r="N35" s="11" t="str">
        <f t="shared" si="1"/>
        <v>Com Antecedência</v>
      </c>
      <c r="O35" s="10" t="s">
        <v>137</v>
      </c>
    </row>
    <row r="36" spans="1:15" ht="35.1" customHeight="1" x14ac:dyDescent="0.25">
      <c r="A36" s="3">
        <v>35</v>
      </c>
      <c r="B36" s="19" t="s">
        <v>138</v>
      </c>
      <c r="C36" s="5" t="s">
        <v>106</v>
      </c>
      <c r="D36" s="5" t="s">
        <v>46</v>
      </c>
      <c r="E36" s="5" t="s">
        <v>17</v>
      </c>
      <c r="F36" s="6" t="s">
        <v>139</v>
      </c>
      <c r="G36" s="7">
        <v>45364</v>
      </c>
      <c r="H36" s="8" t="s">
        <v>48</v>
      </c>
      <c r="I36" s="9">
        <v>45370</v>
      </c>
      <c r="J36" s="9">
        <v>45370</v>
      </c>
      <c r="K36" s="5">
        <f t="shared" si="2"/>
        <v>0</v>
      </c>
      <c r="L36" s="8" t="str">
        <f t="shared" si="0"/>
        <v>Atendido</v>
      </c>
      <c r="M36" s="10" t="s">
        <v>19</v>
      </c>
      <c r="N36" s="11" t="str">
        <f t="shared" si="1"/>
        <v>Prazo limite</v>
      </c>
      <c r="O36" s="10" t="s">
        <v>140</v>
      </c>
    </row>
    <row r="37" spans="1:15" ht="35.1" customHeight="1" x14ac:dyDescent="0.25">
      <c r="A37" s="3">
        <v>36</v>
      </c>
      <c r="B37" s="19" t="s">
        <v>141</v>
      </c>
      <c r="C37" s="5" t="s">
        <v>34</v>
      </c>
      <c r="D37" s="5" t="s">
        <v>46</v>
      </c>
      <c r="E37" s="5" t="s">
        <v>39</v>
      </c>
      <c r="F37" s="6" t="s">
        <v>142</v>
      </c>
      <c r="G37" s="7">
        <v>45367</v>
      </c>
      <c r="H37" s="8" t="s">
        <v>48</v>
      </c>
      <c r="I37" s="9">
        <v>45374</v>
      </c>
      <c r="J37" s="9">
        <v>45375</v>
      </c>
      <c r="K37" s="5">
        <f t="shared" si="2"/>
        <v>1</v>
      </c>
      <c r="L37" s="8" t="str">
        <f t="shared" si="0"/>
        <v>Atendido</v>
      </c>
      <c r="M37" s="10" t="s">
        <v>36</v>
      </c>
      <c r="N37" s="11" t="str">
        <f t="shared" si="1"/>
        <v>Com Atraso</v>
      </c>
      <c r="O37" s="10" t="s">
        <v>143</v>
      </c>
    </row>
    <row r="38" spans="1:15" ht="35.1" customHeight="1" x14ac:dyDescent="0.25">
      <c r="A38" s="3">
        <v>37</v>
      </c>
      <c r="B38" s="19" t="s">
        <v>144</v>
      </c>
      <c r="C38" s="5" t="s">
        <v>106</v>
      </c>
      <c r="D38" s="5" t="s">
        <v>46</v>
      </c>
      <c r="E38" s="5" t="s">
        <v>63</v>
      </c>
      <c r="F38" s="6" t="s">
        <v>145</v>
      </c>
      <c r="G38" s="7">
        <v>45368</v>
      </c>
      <c r="H38" s="8" t="s">
        <v>48</v>
      </c>
      <c r="I38" s="9">
        <v>45375</v>
      </c>
      <c r="J38" s="9">
        <v>45381</v>
      </c>
      <c r="K38" s="5">
        <f t="shared" si="2"/>
        <v>6</v>
      </c>
      <c r="L38" s="8" t="str">
        <f t="shared" si="0"/>
        <v>Atendido</v>
      </c>
      <c r="M38" s="10" t="s">
        <v>19</v>
      </c>
      <c r="N38" s="11" t="str">
        <f t="shared" si="1"/>
        <v>Com Atraso</v>
      </c>
      <c r="O38" s="10" t="s">
        <v>146</v>
      </c>
    </row>
    <row r="39" spans="1:15" ht="35.1" customHeight="1" x14ac:dyDescent="0.25">
      <c r="A39" s="3">
        <v>38</v>
      </c>
      <c r="B39" s="19" t="s">
        <v>147</v>
      </c>
      <c r="C39" s="5" t="s">
        <v>15</v>
      </c>
      <c r="D39" s="5" t="s">
        <v>16</v>
      </c>
      <c r="E39" s="5" t="s">
        <v>39</v>
      </c>
      <c r="F39" s="6" t="s">
        <v>148</v>
      </c>
      <c r="G39" s="7">
        <v>45370</v>
      </c>
      <c r="H39" s="8">
        <v>7</v>
      </c>
      <c r="I39" s="9">
        <v>45381</v>
      </c>
      <c r="J39" s="9">
        <v>45381</v>
      </c>
      <c r="K39" s="5">
        <f t="shared" si="2"/>
        <v>0</v>
      </c>
      <c r="L39" s="8" t="str">
        <f t="shared" si="0"/>
        <v>Atendido</v>
      </c>
      <c r="M39" s="10" t="s">
        <v>19</v>
      </c>
      <c r="N39" s="11" t="str">
        <f t="shared" si="1"/>
        <v>Prazo limite</v>
      </c>
      <c r="O39" s="10" t="s">
        <v>149</v>
      </c>
    </row>
    <row r="40" spans="1:15" ht="35.1" customHeight="1" x14ac:dyDescent="0.25">
      <c r="A40" s="3">
        <v>39</v>
      </c>
      <c r="B40" s="19" t="s">
        <v>150</v>
      </c>
      <c r="C40" s="10" t="s">
        <v>22</v>
      </c>
      <c r="D40" s="5" t="s">
        <v>28</v>
      </c>
      <c r="E40" s="10" t="s">
        <v>39</v>
      </c>
      <c r="F40" s="6" t="s">
        <v>151</v>
      </c>
      <c r="G40" s="15">
        <v>45370</v>
      </c>
      <c r="H40" s="8" t="s">
        <v>31</v>
      </c>
      <c r="I40" s="9">
        <v>45381</v>
      </c>
      <c r="J40" s="15">
        <v>45380</v>
      </c>
      <c r="K40" s="5">
        <f t="shared" si="2"/>
        <v>-1</v>
      </c>
      <c r="L40" s="8" t="str">
        <f t="shared" si="0"/>
        <v>Atendido</v>
      </c>
      <c r="M40" s="10" t="s">
        <v>19</v>
      </c>
      <c r="N40" s="11" t="str">
        <f t="shared" si="1"/>
        <v>Com Antecedência</v>
      </c>
      <c r="O40" s="10" t="s">
        <v>152</v>
      </c>
    </row>
    <row r="41" spans="1:15" ht="35.1" customHeight="1" x14ac:dyDescent="0.25">
      <c r="A41" s="3">
        <v>40</v>
      </c>
      <c r="B41" s="19" t="s">
        <v>153</v>
      </c>
      <c r="C41" s="10" t="s">
        <v>22</v>
      </c>
      <c r="D41" s="5" t="s">
        <v>16</v>
      </c>
      <c r="E41" s="5" t="s">
        <v>39</v>
      </c>
      <c r="F41" s="6" t="s">
        <v>154</v>
      </c>
      <c r="G41" s="7">
        <v>45373</v>
      </c>
      <c r="H41" s="8">
        <v>7</v>
      </c>
      <c r="I41" s="9">
        <v>45382</v>
      </c>
      <c r="J41" s="9">
        <v>45382</v>
      </c>
      <c r="K41" s="5">
        <f t="shared" si="2"/>
        <v>0</v>
      </c>
      <c r="L41" s="8" t="str">
        <f t="shared" si="0"/>
        <v>Atendido</v>
      </c>
      <c r="M41" s="10" t="s">
        <v>36</v>
      </c>
      <c r="N41" s="11" t="str">
        <f t="shared" si="1"/>
        <v>Prazo limite</v>
      </c>
      <c r="O41" s="10" t="s">
        <v>155</v>
      </c>
    </row>
    <row r="42" spans="1:15" ht="35.1" customHeight="1" x14ac:dyDescent="0.25">
      <c r="A42" s="3">
        <v>41</v>
      </c>
      <c r="B42" s="19" t="s">
        <v>156</v>
      </c>
      <c r="C42" s="10" t="s">
        <v>92</v>
      </c>
      <c r="D42" s="5" t="s">
        <v>16</v>
      </c>
      <c r="E42" s="5" t="s">
        <v>39</v>
      </c>
      <c r="F42" s="6" t="s">
        <v>157</v>
      </c>
      <c r="G42" s="7">
        <v>45374</v>
      </c>
      <c r="H42" s="8">
        <v>7</v>
      </c>
      <c r="I42" s="9">
        <v>45383</v>
      </c>
      <c r="J42" s="9">
        <v>45382</v>
      </c>
      <c r="K42" s="5">
        <f t="shared" si="2"/>
        <v>-1</v>
      </c>
      <c r="L42" s="8" t="str">
        <f t="shared" si="0"/>
        <v>Atendido</v>
      </c>
      <c r="M42" s="10" t="s">
        <v>36</v>
      </c>
      <c r="N42" s="11" t="str">
        <f t="shared" si="1"/>
        <v>Com Antecedência</v>
      </c>
      <c r="O42" s="10" t="s">
        <v>158</v>
      </c>
    </row>
    <row r="43" spans="1:15" ht="35.1" customHeight="1" x14ac:dyDescent="0.25">
      <c r="A43" s="3">
        <v>42</v>
      </c>
      <c r="B43" s="19" t="s">
        <v>159</v>
      </c>
      <c r="C43" s="10" t="s">
        <v>92</v>
      </c>
      <c r="D43" s="5" t="s">
        <v>16</v>
      </c>
      <c r="E43" s="5" t="s">
        <v>39</v>
      </c>
      <c r="F43" s="6" t="s">
        <v>160</v>
      </c>
      <c r="G43" s="7">
        <v>45384</v>
      </c>
      <c r="H43" s="8">
        <v>7</v>
      </c>
      <c r="I43" s="9">
        <v>45395</v>
      </c>
      <c r="J43" s="9">
        <v>45401</v>
      </c>
      <c r="K43" s="5">
        <f t="shared" si="2"/>
        <v>6</v>
      </c>
      <c r="L43" s="8" t="str">
        <f t="shared" si="0"/>
        <v>Atendido</v>
      </c>
      <c r="M43" s="10" t="s">
        <v>36</v>
      </c>
      <c r="N43" s="11" t="str">
        <f t="shared" si="1"/>
        <v>Com Atraso</v>
      </c>
      <c r="O43" s="10" t="s">
        <v>161</v>
      </c>
    </row>
    <row r="44" spans="1:15" ht="35.1" customHeight="1" x14ac:dyDescent="0.25">
      <c r="A44" s="3">
        <v>43</v>
      </c>
      <c r="B44" s="19" t="s">
        <v>162</v>
      </c>
      <c r="C44" s="10" t="s">
        <v>92</v>
      </c>
      <c r="D44" s="5" t="s">
        <v>28</v>
      </c>
      <c r="E44" s="5" t="s">
        <v>39</v>
      </c>
      <c r="F44" s="6" t="s">
        <v>163</v>
      </c>
      <c r="G44" s="7">
        <v>45386</v>
      </c>
      <c r="H44" s="8" t="s">
        <v>31</v>
      </c>
      <c r="I44" s="9">
        <v>45395</v>
      </c>
      <c r="J44" s="9">
        <v>45397</v>
      </c>
      <c r="K44" s="5">
        <f t="shared" si="2"/>
        <v>2</v>
      </c>
      <c r="L44" s="8" t="str">
        <f t="shared" si="0"/>
        <v>Atendido</v>
      </c>
      <c r="M44" s="10" t="s">
        <v>53</v>
      </c>
      <c r="N44" s="11" t="str">
        <f t="shared" si="1"/>
        <v>Com Atraso</v>
      </c>
      <c r="O44" s="10" t="s">
        <v>164</v>
      </c>
    </row>
    <row r="45" spans="1:15" ht="35.1" customHeight="1" x14ac:dyDescent="0.25">
      <c r="A45" s="3">
        <v>44</v>
      </c>
      <c r="B45" s="19" t="s">
        <v>165</v>
      </c>
      <c r="C45" s="10" t="s">
        <v>166</v>
      </c>
      <c r="D45" s="5" t="s">
        <v>28</v>
      </c>
      <c r="E45" s="5" t="s">
        <v>39</v>
      </c>
      <c r="F45" s="6" t="s">
        <v>167</v>
      </c>
      <c r="G45" s="7">
        <v>45390</v>
      </c>
      <c r="H45" s="8" t="s">
        <v>31</v>
      </c>
      <c r="I45" s="9">
        <v>45401</v>
      </c>
      <c r="J45" s="9">
        <v>45404</v>
      </c>
      <c r="K45" s="5">
        <f t="shared" si="2"/>
        <v>3</v>
      </c>
      <c r="L45" s="8" t="str">
        <f t="shared" si="0"/>
        <v>Atendido</v>
      </c>
      <c r="M45" s="10" t="s">
        <v>36</v>
      </c>
      <c r="N45" s="11" t="str">
        <f t="shared" si="1"/>
        <v>Com Atraso</v>
      </c>
      <c r="O45" s="10" t="s">
        <v>168</v>
      </c>
    </row>
    <row r="46" spans="1:15" ht="35.1" customHeight="1" x14ac:dyDescent="0.25">
      <c r="A46" s="3">
        <v>45</v>
      </c>
      <c r="B46" s="19" t="s">
        <v>169</v>
      </c>
      <c r="C46" s="10" t="s">
        <v>34</v>
      </c>
      <c r="D46" s="5" t="s">
        <v>16</v>
      </c>
      <c r="E46" s="5" t="s">
        <v>39</v>
      </c>
      <c r="F46" s="6" t="s">
        <v>170</v>
      </c>
      <c r="G46" s="7">
        <v>45391</v>
      </c>
      <c r="H46" s="8">
        <v>7</v>
      </c>
      <c r="I46" s="9">
        <v>45402</v>
      </c>
      <c r="J46" s="9">
        <v>45404</v>
      </c>
      <c r="K46" s="5">
        <f t="shared" si="2"/>
        <v>2</v>
      </c>
      <c r="L46" s="8" t="str">
        <f t="shared" si="0"/>
        <v>Atendido</v>
      </c>
      <c r="M46" s="10" t="s">
        <v>36</v>
      </c>
      <c r="N46" s="11" t="str">
        <f t="shared" si="1"/>
        <v>Com Atraso</v>
      </c>
      <c r="O46" s="10" t="s">
        <v>171</v>
      </c>
    </row>
    <row r="47" spans="1:15" ht="35.1" customHeight="1" x14ac:dyDescent="0.25">
      <c r="A47" s="3">
        <v>46</v>
      </c>
      <c r="B47" s="19" t="s">
        <v>172</v>
      </c>
      <c r="C47" s="5" t="s">
        <v>106</v>
      </c>
      <c r="D47" s="16" t="s">
        <v>16</v>
      </c>
      <c r="E47" s="5" t="s">
        <v>17</v>
      </c>
      <c r="F47" s="6" t="s">
        <v>173</v>
      </c>
      <c r="G47" s="7">
        <v>45393</v>
      </c>
      <c r="H47" s="8">
        <v>7</v>
      </c>
      <c r="I47" s="9">
        <v>45402</v>
      </c>
      <c r="J47" s="9">
        <v>45404</v>
      </c>
      <c r="K47" s="5">
        <f t="shared" si="2"/>
        <v>2</v>
      </c>
      <c r="L47" s="8" t="str">
        <f t="shared" si="0"/>
        <v>Atendido</v>
      </c>
      <c r="M47" s="10" t="s">
        <v>19</v>
      </c>
      <c r="N47" s="11" t="str">
        <f t="shared" si="1"/>
        <v>Com Atraso</v>
      </c>
      <c r="O47" s="10"/>
    </row>
    <row r="48" spans="1:15" ht="35.1" customHeight="1" x14ac:dyDescent="0.25">
      <c r="A48" s="3">
        <v>47</v>
      </c>
      <c r="B48" s="19" t="s">
        <v>174</v>
      </c>
      <c r="C48" s="10" t="s">
        <v>34</v>
      </c>
      <c r="D48" s="5" t="s">
        <v>16</v>
      </c>
      <c r="E48" s="5" t="s">
        <v>39</v>
      </c>
      <c r="F48" s="6" t="s">
        <v>175</v>
      </c>
      <c r="G48" s="7">
        <v>45393</v>
      </c>
      <c r="H48" s="8">
        <v>7</v>
      </c>
      <c r="I48" s="9">
        <v>45402</v>
      </c>
      <c r="J48" s="9">
        <v>45404</v>
      </c>
      <c r="K48" s="5">
        <f t="shared" si="2"/>
        <v>2</v>
      </c>
      <c r="L48" s="8" t="str">
        <f t="shared" si="0"/>
        <v>Atendido</v>
      </c>
      <c r="M48" s="10" t="s">
        <v>53</v>
      </c>
      <c r="N48" s="11" t="str">
        <f t="shared" si="1"/>
        <v>Com Atraso</v>
      </c>
      <c r="O48" s="10" t="s">
        <v>176</v>
      </c>
    </row>
    <row r="49" spans="1:15" ht="35.1" customHeight="1" x14ac:dyDescent="0.25">
      <c r="A49" s="3">
        <v>48</v>
      </c>
      <c r="B49" s="19" t="s">
        <v>177</v>
      </c>
      <c r="C49" s="10" t="s">
        <v>15</v>
      </c>
      <c r="D49" s="5" t="s">
        <v>16</v>
      </c>
      <c r="E49" s="5" t="s">
        <v>39</v>
      </c>
      <c r="F49" s="6" t="s">
        <v>178</v>
      </c>
      <c r="G49" s="7">
        <v>45395</v>
      </c>
      <c r="H49" s="8">
        <v>7</v>
      </c>
      <c r="I49" s="9">
        <v>45404</v>
      </c>
      <c r="J49" s="9">
        <v>45405</v>
      </c>
      <c r="K49" s="5">
        <f t="shared" si="2"/>
        <v>1</v>
      </c>
      <c r="L49" s="8" t="str">
        <f t="shared" si="0"/>
        <v>Atendido</v>
      </c>
      <c r="M49" s="10" t="s">
        <v>83</v>
      </c>
      <c r="N49" s="11" t="str">
        <f t="shared" si="1"/>
        <v>Com Atraso</v>
      </c>
      <c r="O49" s="10" t="s">
        <v>179</v>
      </c>
    </row>
    <row r="50" spans="1:15" ht="35.1" customHeight="1" x14ac:dyDescent="0.25">
      <c r="A50" s="3">
        <v>49</v>
      </c>
      <c r="B50" s="19" t="s">
        <v>180</v>
      </c>
      <c r="C50" s="5" t="s">
        <v>62</v>
      </c>
      <c r="D50" s="5" t="s">
        <v>16</v>
      </c>
      <c r="E50" s="5" t="s">
        <v>17</v>
      </c>
      <c r="F50" s="6" t="s">
        <v>181</v>
      </c>
      <c r="G50" s="7">
        <v>45398</v>
      </c>
      <c r="H50" s="8">
        <v>7</v>
      </c>
      <c r="I50" s="9">
        <v>45409</v>
      </c>
      <c r="J50" s="9">
        <v>45409</v>
      </c>
      <c r="K50" s="5">
        <f t="shared" si="2"/>
        <v>0</v>
      </c>
      <c r="L50" s="8" t="str">
        <f t="shared" si="0"/>
        <v>Atendido</v>
      </c>
      <c r="M50" s="10" t="s">
        <v>83</v>
      </c>
      <c r="N50" s="11" t="str">
        <f t="shared" si="1"/>
        <v>Prazo limite</v>
      </c>
      <c r="O50" s="10" t="s">
        <v>182</v>
      </c>
    </row>
    <row r="51" spans="1:15" ht="35.1" customHeight="1" x14ac:dyDescent="0.25">
      <c r="A51" s="3">
        <v>50</v>
      </c>
      <c r="B51" s="19" t="s">
        <v>183</v>
      </c>
      <c r="C51" s="5" t="s">
        <v>62</v>
      </c>
      <c r="D51" s="5" t="s">
        <v>46</v>
      </c>
      <c r="E51" s="5" t="s">
        <v>39</v>
      </c>
      <c r="F51" s="6" t="s">
        <v>184</v>
      </c>
      <c r="G51" s="7">
        <v>45399</v>
      </c>
      <c r="H51" s="8" t="s">
        <v>48</v>
      </c>
      <c r="I51" s="9">
        <v>45405</v>
      </c>
      <c r="J51" s="9">
        <v>45410</v>
      </c>
      <c r="K51" s="5">
        <f t="shared" si="2"/>
        <v>5</v>
      </c>
      <c r="L51" s="8" t="str">
        <f t="shared" si="0"/>
        <v>Atendido</v>
      </c>
      <c r="M51" s="10" t="s">
        <v>185</v>
      </c>
      <c r="N51" s="11" t="str">
        <f t="shared" si="1"/>
        <v>Com Atraso</v>
      </c>
      <c r="O51" s="10" t="s">
        <v>186</v>
      </c>
    </row>
    <row r="52" spans="1:15" ht="35.1" customHeight="1" x14ac:dyDescent="0.25">
      <c r="A52" s="3">
        <v>51</v>
      </c>
      <c r="B52" s="19" t="s">
        <v>187</v>
      </c>
      <c r="C52" s="5" t="s">
        <v>62</v>
      </c>
      <c r="D52" s="5" t="s">
        <v>28</v>
      </c>
      <c r="E52" s="5" t="s">
        <v>39</v>
      </c>
      <c r="F52" s="6" t="s">
        <v>188</v>
      </c>
      <c r="G52" s="7">
        <v>45401</v>
      </c>
      <c r="H52" s="8" t="s">
        <v>31</v>
      </c>
      <c r="I52" s="9">
        <v>45410</v>
      </c>
      <c r="J52" s="9">
        <v>45410</v>
      </c>
      <c r="K52" s="5">
        <f t="shared" si="2"/>
        <v>0</v>
      </c>
      <c r="L52" s="8" t="str">
        <f t="shared" si="0"/>
        <v>Atendido</v>
      </c>
      <c r="M52" s="10" t="s">
        <v>19</v>
      </c>
      <c r="N52" s="11" t="str">
        <f t="shared" si="1"/>
        <v>Prazo limite</v>
      </c>
      <c r="O52" s="10" t="s">
        <v>171</v>
      </c>
    </row>
    <row r="53" spans="1:15" ht="35.1" customHeight="1" x14ac:dyDescent="0.25">
      <c r="A53" s="3">
        <v>52</v>
      </c>
      <c r="B53" s="19" t="s">
        <v>189</v>
      </c>
      <c r="C53" s="10" t="s">
        <v>22</v>
      </c>
      <c r="D53" s="5" t="s">
        <v>16</v>
      </c>
      <c r="E53" s="5" t="s">
        <v>39</v>
      </c>
      <c r="F53" s="6" t="s">
        <v>190</v>
      </c>
      <c r="G53" s="7">
        <v>45401</v>
      </c>
      <c r="H53" s="8">
        <v>7</v>
      </c>
      <c r="I53" s="9">
        <v>45410</v>
      </c>
      <c r="J53" s="9">
        <v>45410</v>
      </c>
      <c r="K53" s="5">
        <f t="shared" si="2"/>
        <v>0</v>
      </c>
      <c r="L53" s="8" t="str">
        <f t="shared" si="0"/>
        <v>Atendido</v>
      </c>
      <c r="M53" s="10" t="s">
        <v>53</v>
      </c>
      <c r="N53" s="11" t="str">
        <f t="shared" si="1"/>
        <v>Prazo limite</v>
      </c>
      <c r="O53" s="10" t="s">
        <v>191</v>
      </c>
    </row>
    <row r="54" spans="1:15" ht="35.1" customHeight="1" x14ac:dyDescent="0.25">
      <c r="A54" s="3">
        <v>53</v>
      </c>
      <c r="B54" s="19" t="s">
        <v>192</v>
      </c>
      <c r="C54" s="5" t="s">
        <v>34</v>
      </c>
      <c r="D54" s="5" t="s">
        <v>28</v>
      </c>
      <c r="E54" s="5" t="s">
        <v>39</v>
      </c>
      <c r="F54" s="6" t="s">
        <v>193</v>
      </c>
      <c r="G54" s="7">
        <v>45404</v>
      </c>
      <c r="H54" s="8" t="s">
        <v>31</v>
      </c>
      <c r="I54" s="9">
        <v>45415</v>
      </c>
      <c r="J54" s="9">
        <v>45415</v>
      </c>
      <c r="K54" s="5">
        <f t="shared" si="2"/>
        <v>0</v>
      </c>
      <c r="L54" s="8" t="str">
        <f t="shared" si="0"/>
        <v>Atendido</v>
      </c>
      <c r="M54" s="10" t="s">
        <v>36</v>
      </c>
      <c r="N54" s="11" t="str">
        <f t="shared" si="1"/>
        <v>Prazo limite</v>
      </c>
      <c r="O54" s="10" t="s">
        <v>194</v>
      </c>
    </row>
    <row r="55" spans="1:15" ht="35.1" customHeight="1" x14ac:dyDescent="0.25">
      <c r="A55" s="3">
        <v>54</v>
      </c>
      <c r="B55" s="19" t="s">
        <v>195</v>
      </c>
      <c r="C55" s="10" t="s">
        <v>22</v>
      </c>
      <c r="D55" s="5" t="s">
        <v>28</v>
      </c>
      <c r="E55" s="5" t="s">
        <v>17</v>
      </c>
      <c r="F55" s="6" t="s">
        <v>196</v>
      </c>
      <c r="G55" s="15">
        <v>45414</v>
      </c>
      <c r="H55" s="8" t="s">
        <v>31</v>
      </c>
      <c r="I55" s="9">
        <v>45423</v>
      </c>
      <c r="J55" s="15">
        <v>45427</v>
      </c>
      <c r="K55" s="5">
        <f t="shared" si="2"/>
        <v>4</v>
      </c>
      <c r="L55" s="8" t="str">
        <f t="shared" si="0"/>
        <v>Atendido</v>
      </c>
      <c r="M55" s="10" t="s">
        <v>83</v>
      </c>
      <c r="N55" s="11" t="str">
        <f t="shared" si="1"/>
        <v>Com Atraso</v>
      </c>
      <c r="O55" s="10" t="s">
        <v>197</v>
      </c>
    </row>
    <row r="56" spans="1:15" ht="35.1" customHeight="1" x14ac:dyDescent="0.25">
      <c r="A56" s="3">
        <v>55</v>
      </c>
      <c r="B56" s="19" t="s">
        <v>198</v>
      </c>
      <c r="C56" s="5" t="s">
        <v>62</v>
      </c>
      <c r="D56" s="5" t="s">
        <v>16</v>
      </c>
      <c r="E56" s="5" t="s">
        <v>17</v>
      </c>
      <c r="F56" s="6" t="s">
        <v>199</v>
      </c>
      <c r="G56" s="7">
        <v>45414</v>
      </c>
      <c r="H56" s="8">
        <v>7</v>
      </c>
      <c r="I56" s="9">
        <v>45423</v>
      </c>
      <c r="J56" s="9">
        <v>45423</v>
      </c>
      <c r="K56" s="5">
        <f t="shared" si="2"/>
        <v>0</v>
      </c>
      <c r="L56" s="8" t="str">
        <f t="shared" si="0"/>
        <v>Atendido</v>
      </c>
      <c r="M56" s="10" t="s">
        <v>19</v>
      </c>
      <c r="N56" s="11" t="str">
        <f t="shared" si="1"/>
        <v>Prazo limite</v>
      </c>
      <c r="O56" s="10" t="s">
        <v>200</v>
      </c>
    </row>
    <row r="57" spans="1:15" ht="35.1" customHeight="1" x14ac:dyDescent="0.25">
      <c r="A57" s="3">
        <v>56</v>
      </c>
      <c r="B57" s="19" t="s">
        <v>201</v>
      </c>
      <c r="C57" s="5" t="s">
        <v>34</v>
      </c>
      <c r="D57" s="5" t="s">
        <v>16</v>
      </c>
      <c r="E57" s="5" t="s">
        <v>39</v>
      </c>
      <c r="F57" s="6" t="s">
        <v>202</v>
      </c>
      <c r="G57" s="7">
        <v>45414</v>
      </c>
      <c r="H57" s="8">
        <v>7</v>
      </c>
      <c r="I57" s="9">
        <v>45423</v>
      </c>
      <c r="J57" s="9">
        <v>45423</v>
      </c>
      <c r="K57" s="5">
        <f t="shared" si="2"/>
        <v>0</v>
      </c>
      <c r="L57" s="8" t="str">
        <f t="shared" si="0"/>
        <v>Atendido</v>
      </c>
      <c r="M57" s="10" t="s">
        <v>36</v>
      </c>
      <c r="N57" s="11" t="str">
        <f t="shared" si="1"/>
        <v>Prazo limite</v>
      </c>
      <c r="O57" s="10" t="s">
        <v>203</v>
      </c>
    </row>
    <row r="58" spans="1:15" ht="35.1" customHeight="1" x14ac:dyDescent="0.25">
      <c r="A58" s="3">
        <v>57</v>
      </c>
      <c r="B58" s="19" t="s">
        <v>204</v>
      </c>
      <c r="C58" s="10" t="s">
        <v>22</v>
      </c>
      <c r="D58" s="5" t="s">
        <v>16</v>
      </c>
      <c r="E58" s="5" t="s">
        <v>17</v>
      </c>
      <c r="F58" s="6" t="s">
        <v>205</v>
      </c>
      <c r="G58" s="7">
        <v>45416</v>
      </c>
      <c r="H58" s="8">
        <v>7</v>
      </c>
      <c r="I58" s="9">
        <v>45425</v>
      </c>
      <c r="J58" s="9">
        <v>45425</v>
      </c>
      <c r="K58" s="5">
        <f t="shared" si="2"/>
        <v>0</v>
      </c>
      <c r="L58" s="8" t="str">
        <f t="shared" si="0"/>
        <v>Atendido</v>
      </c>
      <c r="M58" s="10" t="s">
        <v>53</v>
      </c>
      <c r="N58" s="11" t="str">
        <f t="shared" si="1"/>
        <v>Prazo limite</v>
      </c>
      <c r="O58" s="10" t="s">
        <v>206</v>
      </c>
    </row>
    <row r="59" spans="1:15" ht="35.1" customHeight="1" x14ac:dyDescent="0.25">
      <c r="A59" s="3">
        <v>58</v>
      </c>
      <c r="B59" s="19" t="s">
        <v>207</v>
      </c>
      <c r="C59" s="5" t="s">
        <v>166</v>
      </c>
      <c r="D59" s="5" t="s">
        <v>16</v>
      </c>
      <c r="E59" s="5" t="s">
        <v>39</v>
      </c>
      <c r="F59" s="6" t="s">
        <v>208</v>
      </c>
      <c r="G59" s="7">
        <v>45417</v>
      </c>
      <c r="H59" s="8">
        <v>7</v>
      </c>
      <c r="I59" s="9">
        <v>45426</v>
      </c>
      <c r="J59" s="9">
        <v>45426</v>
      </c>
      <c r="K59" s="5">
        <f t="shared" si="2"/>
        <v>0</v>
      </c>
      <c r="L59" s="8" t="str">
        <f t="shared" si="0"/>
        <v>Atendido</v>
      </c>
      <c r="M59" s="10" t="s">
        <v>53</v>
      </c>
      <c r="N59" s="11" t="str">
        <f t="shared" si="1"/>
        <v>Prazo limite</v>
      </c>
      <c r="O59" s="10" t="s">
        <v>209</v>
      </c>
    </row>
    <row r="60" spans="1:15" ht="35.1" customHeight="1" x14ac:dyDescent="0.25">
      <c r="A60" s="3">
        <v>59</v>
      </c>
      <c r="B60" s="19" t="s">
        <v>210</v>
      </c>
      <c r="C60" s="10" t="s">
        <v>62</v>
      </c>
      <c r="D60" s="5" t="s">
        <v>16</v>
      </c>
      <c r="E60" s="5" t="s">
        <v>17</v>
      </c>
      <c r="F60" s="6" t="s">
        <v>211</v>
      </c>
      <c r="G60" s="7">
        <v>45420</v>
      </c>
      <c r="H60" s="8">
        <v>7</v>
      </c>
      <c r="I60" s="9">
        <v>45430</v>
      </c>
      <c r="J60" s="7">
        <v>45431</v>
      </c>
      <c r="K60" s="5">
        <f t="shared" si="2"/>
        <v>1</v>
      </c>
      <c r="L60" s="8" t="str">
        <f t="shared" si="0"/>
        <v>Atendido</v>
      </c>
      <c r="M60" s="10" t="s">
        <v>36</v>
      </c>
      <c r="N60" s="11" t="str">
        <f t="shared" si="1"/>
        <v>Com Atraso</v>
      </c>
      <c r="O60" s="10"/>
    </row>
    <row r="61" spans="1:15" ht="35.1" customHeight="1" x14ac:dyDescent="0.25">
      <c r="A61" s="3">
        <v>60</v>
      </c>
      <c r="B61" s="19" t="s">
        <v>212</v>
      </c>
      <c r="C61" s="10" t="s">
        <v>15</v>
      </c>
      <c r="D61" s="5" t="s">
        <v>16</v>
      </c>
      <c r="E61" s="5" t="s">
        <v>39</v>
      </c>
      <c r="F61" s="6" t="s">
        <v>213</v>
      </c>
      <c r="G61" s="7">
        <v>45421</v>
      </c>
      <c r="H61" s="8">
        <v>7</v>
      </c>
      <c r="I61" s="9">
        <v>45430</v>
      </c>
      <c r="J61" s="9">
        <v>45430</v>
      </c>
      <c r="K61" s="5">
        <f t="shared" si="2"/>
        <v>0</v>
      </c>
      <c r="L61" s="8" t="str">
        <f t="shared" si="0"/>
        <v>Atendido</v>
      </c>
      <c r="M61" s="10" t="s">
        <v>53</v>
      </c>
      <c r="N61" s="11" t="str">
        <f t="shared" si="1"/>
        <v>Prazo limite</v>
      </c>
      <c r="O61" s="10" t="s">
        <v>214</v>
      </c>
    </row>
    <row r="62" spans="1:15" ht="35.1" customHeight="1" x14ac:dyDescent="0.25">
      <c r="A62" s="3">
        <v>61</v>
      </c>
      <c r="B62" s="19" t="s">
        <v>215</v>
      </c>
      <c r="C62" s="10" t="s">
        <v>22</v>
      </c>
      <c r="D62" s="5" t="s">
        <v>16</v>
      </c>
      <c r="E62" s="5" t="s">
        <v>39</v>
      </c>
      <c r="F62" s="6" t="s">
        <v>216</v>
      </c>
      <c r="G62" s="7">
        <v>45423</v>
      </c>
      <c r="H62" s="8">
        <v>7</v>
      </c>
      <c r="I62" s="9">
        <v>45432</v>
      </c>
      <c r="J62" s="9">
        <v>45434</v>
      </c>
      <c r="K62" s="5">
        <f t="shared" si="2"/>
        <v>2</v>
      </c>
      <c r="L62" s="8" t="str">
        <f t="shared" si="0"/>
        <v>Atendido</v>
      </c>
      <c r="M62" s="10" t="s">
        <v>53</v>
      </c>
      <c r="N62" s="11" t="str">
        <f t="shared" si="1"/>
        <v>Com Atraso</v>
      </c>
      <c r="O62" s="10" t="s">
        <v>217</v>
      </c>
    </row>
    <row r="63" spans="1:15" ht="35.1" customHeight="1" x14ac:dyDescent="0.25">
      <c r="A63" s="3">
        <v>62</v>
      </c>
      <c r="B63" s="19" t="s">
        <v>218</v>
      </c>
      <c r="C63" s="5" t="s">
        <v>22</v>
      </c>
      <c r="D63" s="5" t="s">
        <v>16</v>
      </c>
      <c r="E63" s="5" t="s">
        <v>17</v>
      </c>
      <c r="F63" s="6" t="s">
        <v>219</v>
      </c>
      <c r="G63" s="7">
        <v>45427</v>
      </c>
      <c r="H63" s="8">
        <v>7</v>
      </c>
      <c r="I63" s="9">
        <v>45437</v>
      </c>
      <c r="J63" s="9">
        <v>45438</v>
      </c>
      <c r="K63" s="5">
        <f t="shared" si="2"/>
        <v>1</v>
      </c>
      <c r="L63" s="8" t="str">
        <f t="shared" si="0"/>
        <v>Atendido</v>
      </c>
      <c r="M63" s="10" t="s">
        <v>19</v>
      </c>
      <c r="N63" s="11" t="str">
        <f t="shared" si="1"/>
        <v>Com Atraso</v>
      </c>
      <c r="O63" s="10" t="s">
        <v>220</v>
      </c>
    </row>
    <row r="64" spans="1:15" ht="35.1" customHeight="1" x14ac:dyDescent="0.25">
      <c r="A64" s="3">
        <v>63</v>
      </c>
      <c r="B64" s="19" t="s">
        <v>221</v>
      </c>
      <c r="C64" s="5" t="s">
        <v>34</v>
      </c>
      <c r="D64" s="5" t="s">
        <v>16</v>
      </c>
      <c r="E64" s="5" t="s">
        <v>39</v>
      </c>
      <c r="F64" s="6" t="s">
        <v>222</v>
      </c>
      <c r="G64" s="7">
        <v>45428</v>
      </c>
      <c r="H64" s="8">
        <v>7</v>
      </c>
      <c r="I64" s="9">
        <v>45437</v>
      </c>
      <c r="J64" s="9">
        <v>45438</v>
      </c>
      <c r="K64" s="5">
        <f t="shared" si="2"/>
        <v>1</v>
      </c>
      <c r="L64" s="8" t="str">
        <f t="shared" si="0"/>
        <v>Atendido</v>
      </c>
      <c r="M64" s="10" t="s">
        <v>36</v>
      </c>
      <c r="N64" s="11" t="str">
        <f t="shared" si="1"/>
        <v>Com Atraso</v>
      </c>
      <c r="O64" s="10" t="s">
        <v>223</v>
      </c>
    </row>
    <row r="65" spans="1:15" ht="35.1" customHeight="1" x14ac:dyDescent="0.25">
      <c r="A65" s="3">
        <v>64</v>
      </c>
      <c r="B65" s="19" t="s">
        <v>224</v>
      </c>
      <c r="C65" s="5" t="s">
        <v>34</v>
      </c>
      <c r="D65" s="5" t="s">
        <v>16</v>
      </c>
      <c r="E65" s="5" t="s">
        <v>17</v>
      </c>
      <c r="F65" s="6" t="s">
        <v>225</v>
      </c>
      <c r="G65" s="7">
        <v>45429</v>
      </c>
      <c r="H65" s="8">
        <v>7</v>
      </c>
      <c r="I65" s="9">
        <v>45438</v>
      </c>
      <c r="J65" s="9">
        <v>45438</v>
      </c>
      <c r="K65" s="5">
        <f t="shared" si="2"/>
        <v>0</v>
      </c>
      <c r="L65" s="8" t="str">
        <f t="shared" si="0"/>
        <v>Atendido</v>
      </c>
      <c r="M65" s="10" t="s">
        <v>36</v>
      </c>
      <c r="N65" s="11" t="str">
        <f t="shared" si="1"/>
        <v>Prazo limite</v>
      </c>
      <c r="O65" s="10" t="s">
        <v>226</v>
      </c>
    </row>
    <row r="66" spans="1:15" ht="35.1" customHeight="1" x14ac:dyDescent="0.25">
      <c r="A66" s="3">
        <v>65</v>
      </c>
      <c r="B66" s="19" t="s">
        <v>227</v>
      </c>
      <c r="C66" s="5" t="s">
        <v>15</v>
      </c>
      <c r="D66" s="5" t="s">
        <v>16</v>
      </c>
      <c r="E66" s="5" t="s">
        <v>39</v>
      </c>
      <c r="F66" s="6" t="s">
        <v>228</v>
      </c>
      <c r="G66" s="7">
        <v>45431</v>
      </c>
      <c r="H66" s="8">
        <v>7</v>
      </c>
      <c r="I66" s="9">
        <v>45440</v>
      </c>
      <c r="J66" s="9">
        <v>45440</v>
      </c>
      <c r="K66" s="5">
        <f t="shared" si="2"/>
        <v>0</v>
      </c>
      <c r="L66" s="8" t="str">
        <f t="shared" ref="L66:L129" si="3">IF(G66="","",IF(J66&lt;&gt;0,"Atendido",IF(K66&gt;0,"Em atraso",IF(J66="","Em analise","Atendido"))))</f>
        <v>Atendido</v>
      </c>
      <c r="M66" s="10" t="s">
        <v>19</v>
      </c>
      <c r="N66" s="11" t="str">
        <f t="shared" ref="N66:N129" si="4">IF(J66="","Não Atendido",IF(J66&gt;I66,"Com Atraso",IF(J66=I66,"Prazo limite","Com Antecedência")))</f>
        <v>Prazo limite</v>
      </c>
      <c r="O66" s="10" t="s">
        <v>229</v>
      </c>
    </row>
    <row r="67" spans="1:15" ht="35.1" customHeight="1" x14ac:dyDescent="0.25">
      <c r="A67" s="3">
        <v>66</v>
      </c>
      <c r="B67" s="19" t="s">
        <v>230</v>
      </c>
      <c r="C67" s="5" t="s">
        <v>22</v>
      </c>
      <c r="D67" s="5" t="s">
        <v>16</v>
      </c>
      <c r="E67" s="5" t="s">
        <v>39</v>
      </c>
      <c r="F67" s="6" t="s">
        <v>231</v>
      </c>
      <c r="G67" s="7">
        <v>45434</v>
      </c>
      <c r="H67" s="8">
        <v>7</v>
      </c>
      <c r="I67" s="9">
        <v>45444</v>
      </c>
      <c r="J67" s="9">
        <v>45445</v>
      </c>
      <c r="K67" s="5">
        <f t="shared" si="2"/>
        <v>1</v>
      </c>
      <c r="L67" s="8" t="str">
        <f t="shared" si="3"/>
        <v>Atendido</v>
      </c>
      <c r="M67" s="10" t="s">
        <v>19</v>
      </c>
      <c r="N67" s="11" t="str">
        <f t="shared" si="4"/>
        <v>Com Atraso</v>
      </c>
      <c r="O67" s="10" t="s">
        <v>232</v>
      </c>
    </row>
    <row r="68" spans="1:15" ht="35.1" customHeight="1" x14ac:dyDescent="0.25">
      <c r="A68" s="3">
        <v>67</v>
      </c>
      <c r="B68" s="19" t="s">
        <v>233</v>
      </c>
      <c r="C68" s="5" t="s">
        <v>106</v>
      </c>
      <c r="D68" s="5" t="s">
        <v>16</v>
      </c>
      <c r="E68" s="5" t="s">
        <v>23</v>
      </c>
      <c r="F68" s="6" t="s">
        <v>234</v>
      </c>
      <c r="G68" s="7">
        <v>45434</v>
      </c>
      <c r="H68" s="8">
        <v>7</v>
      </c>
      <c r="I68" s="9">
        <v>45444</v>
      </c>
      <c r="J68" s="9">
        <v>45445</v>
      </c>
      <c r="K68" s="5">
        <f t="shared" ref="K68:K131" si="5">J68-I68</f>
        <v>1</v>
      </c>
      <c r="L68" s="8" t="str">
        <f t="shared" si="3"/>
        <v>Atendido</v>
      </c>
      <c r="M68" s="10" t="s">
        <v>83</v>
      </c>
      <c r="N68" s="11" t="str">
        <f t="shared" si="4"/>
        <v>Com Atraso</v>
      </c>
      <c r="O68" s="10" t="s">
        <v>235</v>
      </c>
    </row>
    <row r="69" spans="1:15" ht="35.1" customHeight="1" x14ac:dyDescent="0.25">
      <c r="A69" s="3">
        <v>68</v>
      </c>
      <c r="B69" s="19" t="s">
        <v>236</v>
      </c>
      <c r="C69" s="5" t="s">
        <v>62</v>
      </c>
      <c r="D69" s="5" t="s">
        <v>16</v>
      </c>
      <c r="E69" s="5" t="s">
        <v>17</v>
      </c>
      <c r="F69" s="6" t="s">
        <v>237</v>
      </c>
      <c r="G69" s="7">
        <v>45434</v>
      </c>
      <c r="H69" s="8">
        <v>7</v>
      </c>
      <c r="I69" s="9">
        <v>45444</v>
      </c>
      <c r="J69" s="9">
        <v>45445</v>
      </c>
      <c r="K69" s="5">
        <f t="shared" si="5"/>
        <v>1</v>
      </c>
      <c r="L69" s="8" t="str">
        <f t="shared" si="3"/>
        <v>Atendido</v>
      </c>
      <c r="M69" s="10" t="s">
        <v>19</v>
      </c>
      <c r="N69" s="11" t="str">
        <f t="shared" si="4"/>
        <v>Com Atraso</v>
      </c>
      <c r="O69" s="10" t="s">
        <v>238</v>
      </c>
    </row>
    <row r="70" spans="1:15" ht="35.1" customHeight="1" x14ac:dyDescent="0.25">
      <c r="A70" s="3">
        <v>69</v>
      </c>
      <c r="B70" s="19" t="s">
        <v>239</v>
      </c>
      <c r="C70" s="10" t="s">
        <v>22</v>
      </c>
      <c r="D70" s="10" t="s">
        <v>16</v>
      </c>
      <c r="E70" s="10" t="s">
        <v>39</v>
      </c>
      <c r="F70" s="6" t="s">
        <v>240</v>
      </c>
      <c r="G70" s="15">
        <v>45436</v>
      </c>
      <c r="H70" s="8">
        <v>7</v>
      </c>
      <c r="I70" s="9">
        <v>45445</v>
      </c>
      <c r="J70" s="15">
        <v>45447</v>
      </c>
      <c r="K70" s="5">
        <f t="shared" si="5"/>
        <v>2</v>
      </c>
      <c r="L70" s="8" t="str">
        <f t="shared" si="3"/>
        <v>Atendido</v>
      </c>
      <c r="M70" s="10" t="s">
        <v>19</v>
      </c>
      <c r="N70" s="11" t="str">
        <f t="shared" si="4"/>
        <v>Com Atraso</v>
      </c>
      <c r="O70" s="10" t="s">
        <v>229</v>
      </c>
    </row>
    <row r="71" spans="1:15" ht="35.1" customHeight="1" x14ac:dyDescent="0.25">
      <c r="A71" s="3">
        <v>70</v>
      </c>
      <c r="B71" s="19" t="s">
        <v>241</v>
      </c>
      <c r="C71" s="5" t="s">
        <v>22</v>
      </c>
      <c r="D71" s="5" t="s">
        <v>16</v>
      </c>
      <c r="E71" s="5" t="s">
        <v>17</v>
      </c>
      <c r="F71" s="6" t="s">
        <v>242</v>
      </c>
      <c r="G71" s="7">
        <v>45444</v>
      </c>
      <c r="H71" s="8">
        <v>7</v>
      </c>
      <c r="I71" s="9">
        <v>45453</v>
      </c>
      <c r="J71" s="9">
        <v>45453</v>
      </c>
      <c r="K71" s="5">
        <f t="shared" si="5"/>
        <v>0</v>
      </c>
      <c r="L71" s="8" t="str">
        <f t="shared" si="3"/>
        <v>Atendido</v>
      </c>
      <c r="M71" s="10" t="s">
        <v>19</v>
      </c>
      <c r="N71" s="11" t="str">
        <f t="shared" si="4"/>
        <v>Prazo limite</v>
      </c>
      <c r="O71" s="10" t="s">
        <v>243</v>
      </c>
    </row>
    <row r="72" spans="1:15" ht="35.1" customHeight="1" x14ac:dyDescent="0.25">
      <c r="A72" s="3">
        <v>71</v>
      </c>
      <c r="B72" s="19" t="s">
        <v>244</v>
      </c>
      <c r="C72" s="5" t="s">
        <v>34</v>
      </c>
      <c r="D72" s="5" t="s">
        <v>16</v>
      </c>
      <c r="E72" s="5" t="s">
        <v>23</v>
      </c>
      <c r="F72" s="6" t="s">
        <v>245</v>
      </c>
      <c r="G72" s="7">
        <v>45445</v>
      </c>
      <c r="H72" s="8">
        <v>7</v>
      </c>
      <c r="I72" s="9">
        <v>45454</v>
      </c>
      <c r="J72" s="7">
        <v>45461</v>
      </c>
      <c r="K72" s="5">
        <f t="shared" si="5"/>
        <v>7</v>
      </c>
      <c r="L72" s="8" t="str">
        <f t="shared" si="3"/>
        <v>Atendido</v>
      </c>
      <c r="M72" s="10" t="s">
        <v>185</v>
      </c>
      <c r="N72" s="11" t="str">
        <f t="shared" si="4"/>
        <v>Com Atraso</v>
      </c>
      <c r="O72" s="10" t="s">
        <v>246</v>
      </c>
    </row>
    <row r="73" spans="1:15" ht="35.1" customHeight="1" x14ac:dyDescent="0.25">
      <c r="A73" s="3">
        <v>72</v>
      </c>
      <c r="B73" s="19" t="s">
        <v>247</v>
      </c>
      <c r="C73" s="5" t="s">
        <v>34</v>
      </c>
      <c r="D73" s="5" t="s">
        <v>16</v>
      </c>
      <c r="E73" s="5" t="s">
        <v>39</v>
      </c>
      <c r="F73" s="6" t="s">
        <v>248</v>
      </c>
      <c r="G73" s="7">
        <v>45448</v>
      </c>
      <c r="H73" s="8">
        <v>7</v>
      </c>
      <c r="I73" s="9">
        <v>45458</v>
      </c>
      <c r="J73" s="9">
        <v>45458</v>
      </c>
      <c r="K73" s="5">
        <f t="shared" si="5"/>
        <v>0</v>
      </c>
      <c r="L73" s="8" t="str">
        <f t="shared" si="3"/>
        <v>Atendido</v>
      </c>
      <c r="M73" s="10" t="s">
        <v>36</v>
      </c>
      <c r="N73" s="11" t="str">
        <f t="shared" si="4"/>
        <v>Prazo limite</v>
      </c>
      <c r="O73" s="10" t="s">
        <v>249</v>
      </c>
    </row>
    <row r="74" spans="1:15" ht="35.1" customHeight="1" x14ac:dyDescent="0.25">
      <c r="A74" s="3">
        <v>73</v>
      </c>
      <c r="B74" s="19" t="s">
        <v>250</v>
      </c>
      <c r="C74" s="5" t="s">
        <v>15</v>
      </c>
      <c r="D74" s="16" t="s">
        <v>16</v>
      </c>
      <c r="E74" s="5" t="s">
        <v>17</v>
      </c>
      <c r="F74" s="6" t="s">
        <v>251</v>
      </c>
      <c r="G74" s="7">
        <v>45448</v>
      </c>
      <c r="H74" s="8">
        <v>7</v>
      </c>
      <c r="I74" s="9">
        <v>45458</v>
      </c>
      <c r="J74" s="9">
        <v>45460</v>
      </c>
      <c r="K74" s="5">
        <f t="shared" si="5"/>
        <v>2</v>
      </c>
      <c r="L74" s="8" t="str">
        <f t="shared" si="3"/>
        <v>Atendido</v>
      </c>
      <c r="M74" s="10" t="s">
        <v>19</v>
      </c>
      <c r="N74" s="11" t="str">
        <f t="shared" si="4"/>
        <v>Com Atraso</v>
      </c>
      <c r="O74" s="10" t="s">
        <v>252</v>
      </c>
    </row>
    <row r="75" spans="1:15" ht="35.1" customHeight="1" x14ac:dyDescent="0.25">
      <c r="A75" s="3">
        <v>74</v>
      </c>
      <c r="B75" s="19" t="s">
        <v>253</v>
      </c>
      <c r="C75" s="10" t="s">
        <v>62</v>
      </c>
      <c r="D75" s="5" t="s">
        <v>16</v>
      </c>
      <c r="E75" s="5" t="s">
        <v>39</v>
      </c>
      <c r="F75" s="6" t="s">
        <v>254</v>
      </c>
      <c r="G75" s="7">
        <v>45451</v>
      </c>
      <c r="H75" s="8">
        <v>7</v>
      </c>
      <c r="I75" s="9">
        <v>45460</v>
      </c>
      <c r="J75" s="9">
        <v>45460</v>
      </c>
      <c r="K75" s="5">
        <f t="shared" si="5"/>
        <v>0</v>
      </c>
      <c r="L75" s="8" t="str">
        <f t="shared" si="3"/>
        <v>Atendido</v>
      </c>
      <c r="M75" s="10" t="s">
        <v>83</v>
      </c>
      <c r="N75" s="11" t="str">
        <f t="shared" si="4"/>
        <v>Prazo limite</v>
      </c>
      <c r="O75" s="10" t="s">
        <v>255</v>
      </c>
    </row>
    <row r="76" spans="1:15" ht="35.1" customHeight="1" x14ac:dyDescent="0.25">
      <c r="A76" s="3">
        <v>75</v>
      </c>
      <c r="B76" s="19" t="s">
        <v>256</v>
      </c>
      <c r="C76" s="10" t="s">
        <v>92</v>
      </c>
      <c r="D76" s="5" t="s">
        <v>16</v>
      </c>
      <c r="E76" s="5" t="s">
        <v>17</v>
      </c>
      <c r="F76" s="6" t="s">
        <v>257</v>
      </c>
      <c r="G76" s="7">
        <v>45452</v>
      </c>
      <c r="H76" s="8">
        <v>7</v>
      </c>
      <c r="I76" s="9">
        <v>45461</v>
      </c>
      <c r="J76" s="9">
        <v>45461</v>
      </c>
      <c r="K76" s="5">
        <f t="shared" si="5"/>
        <v>0</v>
      </c>
      <c r="L76" s="8" t="str">
        <f t="shared" si="3"/>
        <v>Atendido</v>
      </c>
      <c r="M76" s="10" t="s">
        <v>53</v>
      </c>
      <c r="N76" s="11" t="str">
        <f t="shared" si="4"/>
        <v>Prazo limite</v>
      </c>
      <c r="O76" s="10" t="s">
        <v>258</v>
      </c>
    </row>
    <row r="77" spans="1:15" ht="35.1" customHeight="1" x14ac:dyDescent="0.25">
      <c r="A77" s="3">
        <v>76</v>
      </c>
      <c r="B77" s="19" t="s">
        <v>259</v>
      </c>
      <c r="C77" s="10" t="s">
        <v>92</v>
      </c>
      <c r="D77" s="5" t="s">
        <v>16</v>
      </c>
      <c r="E77" s="5" t="s">
        <v>23</v>
      </c>
      <c r="F77" s="6" t="s">
        <v>260</v>
      </c>
      <c r="G77" s="7">
        <v>45454</v>
      </c>
      <c r="H77" s="8">
        <v>7</v>
      </c>
      <c r="I77" s="9">
        <v>45465</v>
      </c>
      <c r="J77" s="7">
        <v>45468</v>
      </c>
      <c r="K77" s="5">
        <f t="shared" si="5"/>
        <v>3</v>
      </c>
      <c r="L77" s="8" t="str">
        <f t="shared" si="3"/>
        <v>Atendido</v>
      </c>
      <c r="M77" s="10" t="s">
        <v>53</v>
      </c>
      <c r="N77" s="11" t="str">
        <f t="shared" si="4"/>
        <v>Com Atraso</v>
      </c>
      <c r="O77" s="10" t="s">
        <v>261</v>
      </c>
    </row>
    <row r="78" spans="1:15" ht="35.1" customHeight="1" x14ac:dyDescent="0.25">
      <c r="A78" s="3">
        <v>77</v>
      </c>
      <c r="B78" s="19" t="s">
        <v>262</v>
      </c>
      <c r="C78" s="5" t="s">
        <v>38</v>
      </c>
      <c r="D78" s="5" t="s">
        <v>46</v>
      </c>
      <c r="E78" s="5" t="s">
        <v>39</v>
      </c>
      <c r="F78" s="6" t="s">
        <v>263</v>
      </c>
      <c r="G78" s="7">
        <v>45458</v>
      </c>
      <c r="H78" s="8" t="s">
        <v>48</v>
      </c>
      <c r="I78" s="9">
        <v>45465</v>
      </c>
      <c r="J78" s="7">
        <v>45467</v>
      </c>
      <c r="K78" s="5">
        <f t="shared" si="5"/>
        <v>2</v>
      </c>
      <c r="L78" s="8" t="str">
        <f t="shared" si="3"/>
        <v>Atendido</v>
      </c>
      <c r="M78" s="10" t="s">
        <v>53</v>
      </c>
      <c r="N78" s="11" t="str">
        <f t="shared" si="4"/>
        <v>Com Atraso</v>
      </c>
      <c r="O78" s="10" t="s">
        <v>264</v>
      </c>
    </row>
    <row r="79" spans="1:15" ht="35.1" customHeight="1" x14ac:dyDescent="0.25">
      <c r="A79" s="3">
        <v>78</v>
      </c>
      <c r="B79" s="19" t="s">
        <v>265</v>
      </c>
      <c r="C79" s="5" t="s">
        <v>15</v>
      </c>
      <c r="D79" s="5" t="s">
        <v>46</v>
      </c>
      <c r="E79" s="5" t="s">
        <v>17</v>
      </c>
      <c r="F79" s="6" t="s">
        <v>266</v>
      </c>
      <c r="G79" s="7">
        <v>45459</v>
      </c>
      <c r="H79" s="8" t="s">
        <v>48</v>
      </c>
      <c r="I79" s="9">
        <v>45466</v>
      </c>
      <c r="J79" s="9">
        <v>45466</v>
      </c>
      <c r="K79" s="5">
        <f t="shared" si="5"/>
        <v>0</v>
      </c>
      <c r="L79" s="8" t="str">
        <f t="shared" si="3"/>
        <v>Atendido</v>
      </c>
      <c r="M79" s="10" t="s">
        <v>36</v>
      </c>
      <c r="N79" s="11" t="str">
        <f t="shared" si="4"/>
        <v>Prazo limite</v>
      </c>
      <c r="O79" s="10" t="s">
        <v>267</v>
      </c>
    </row>
    <row r="80" spans="1:15" ht="35.1" customHeight="1" x14ac:dyDescent="0.25">
      <c r="A80" s="3">
        <v>79</v>
      </c>
      <c r="B80" s="19" t="s">
        <v>268</v>
      </c>
      <c r="C80" s="5" t="s">
        <v>34</v>
      </c>
      <c r="D80" s="5" t="s">
        <v>16</v>
      </c>
      <c r="E80" s="5" t="s">
        <v>39</v>
      </c>
      <c r="F80" s="6" t="s">
        <v>269</v>
      </c>
      <c r="G80" s="7">
        <v>45460</v>
      </c>
      <c r="H80" s="8">
        <v>7</v>
      </c>
      <c r="I80" s="9">
        <v>45471</v>
      </c>
      <c r="J80" s="9">
        <v>45471</v>
      </c>
      <c r="K80" s="5">
        <f t="shared" si="5"/>
        <v>0</v>
      </c>
      <c r="L80" s="8" t="str">
        <f t="shared" si="3"/>
        <v>Atendido</v>
      </c>
      <c r="M80" s="10" t="s">
        <v>36</v>
      </c>
      <c r="N80" s="11" t="str">
        <f t="shared" si="4"/>
        <v>Prazo limite</v>
      </c>
      <c r="O80" s="10" t="s">
        <v>270</v>
      </c>
    </row>
    <row r="81" spans="1:15" ht="35.1" customHeight="1" x14ac:dyDescent="0.25">
      <c r="A81" s="3">
        <v>80</v>
      </c>
      <c r="B81" s="19" t="s">
        <v>271</v>
      </c>
      <c r="C81" s="5" t="s">
        <v>15</v>
      </c>
      <c r="D81" s="5" t="s">
        <v>16</v>
      </c>
      <c r="E81" s="5" t="s">
        <v>272</v>
      </c>
      <c r="F81" s="6" t="s">
        <v>273</v>
      </c>
      <c r="G81" s="7">
        <v>45462</v>
      </c>
      <c r="H81" s="8">
        <v>7</v>
      </c>
      <c r="I81" s="9">
        <v>45472</v>
      </c>
      <c r="J81" s="9">
        <v>45474</v>
      </c>
      <c r="K81" s="5">
        <f t="shared" si="5"/>
        <v>2</v>
      </c>
      <c r="L81" s="8" t="str">
        <f t="shared" si="3"/>
        <v>Atendido</v>
      </c>
      <c r="M81" s="10" t="s">
        <v>185</v>
      </c>
      <c r="N81" s="11" t="str">
        <f t="shared" si="4"/>
        <v>Com Atraso</v>
      </c>
      <c r="O81" s="10" t="s">
        <v>274</v>
      </c>
    </row>
    <row r="82" spans="1:15" ht="35.1" customHeight="1" x14ac:dyDescent="0.25">
      <c r="A82" s="3">
        <v>81</v>
      </c>
      <c r="B82" s="19" t="s">
        <v>275</v>
      </c>
      <c r="C82" s="5" t="s">
        <v>27</v>
      </c>
      <c r="D82" s="5" t="s">
        <v>16</v>
      </c>
      <c r="E82" s="5" t="s">
        <v>272</v>
      </c>
      <c r="F82" s="6" t="s">
        <v>276</v>
      </c>
      <c r="G82" s="7">
        <v>45465</v>
      </c>
      <c r="H82" s="8">
        <v>7</v>
      </c>
      <c r="I82" s="9">
        <v>45474</v>
      </c>
      <c r="J82" s="7">
        <v>45352</v>
      </c>
      <c r="K82" s="5">
        <f t="shared" si="5"/>
        <v>-122</v>
      </c>
      <c r="L82" s="8" t="str">
        <f t="shared" si="3"/>
        <v>Atendido</v>
      </c>
      <c r="M82" s="10" t="s">
        <v>19</v>
      </c>
      <c r="N82" s="11" t="str">
        <f t="shared" si="4"/>
        <v>Com Antecedência</v>
      </c>
      <c r="O82" s="10" t="s">
        <v>277</v>
      </c>
    </row>
    <row r="83" spans="1:15" ht="35.1" customHeight="1" x14ac:dyDescent="0.25">
      <c r="A83" s="3">
        <v>82</v>
      </c>
      <c r="B83" s="19" t="s">
        <v>278</v>
      </c>
      <c r="C83" s="5" t="s">
        <v>22</v>
      </c>
      <c r="D83" s="5" t="s">
        <v>28</v>
      </c>
      <c r="E83" s="5" t="s">
        <v>23</v>
      </c>
      <c r="F83" s="6" t="s">
        <v>279</v>
      </c>
      <c r="G83" s="7">
        <v>45465</v>
      </c>
      <c r="H83" s="8" t="s">
        <v>31</v>
      </c>
      <c r="I83" s="9">
        <v>45474</v>
      </c>
      <c r="J83" s="7">
        <v>45479</v>
      </c>
      <c r="K83" s="5">
        <f t="shared" si="5"/>
        <v>5</v>
      </c>
      <c r="L83" s="8" t="str">
        <f t="shared" si="3"/>
        <v>Atendido</v>
      </c>
      <c r="M83" s="10" t="s">
        <v>185</v>
      </c>
      <c r="N83" s="11" t="str">
        <f t="shared" si="4"/>
        <v>Com Atraso</v>
      </c>
      <c r="O83" s="10" t="s">
        <v>280</v>
      </c>
    </row>
    <row r="84" spans="1:15" ht="35.1" customHeight="1" x14ac:dyDescent="0.25">
      <c r="A84" s="3">
        <v>83</v>
      </c>
      <c r="B84" s="19" t="s">
        <v>281</v>
      </c>
      <c r="C84" s="5" t="s">
        <v>22</v>
      </c>
      <c r="D84" s="5" t="s">
        <v>16</v>
      </c>
      <c r="E84" s="5" t="s">
        <v>17</v>
      </c>
      <c r="F84" s="6" t="s">
        <v>282</v>
      </c>
      <c r="G84" s="7">
        <v>45465</v>
      </c>
      <c r="H84" s="8">
        <v>7</v>
      </c>
      <c r="I84" s="9">
        <v>45474</v>
      </c>
      <c r="J84" s="7">
        <v>45479</v>
      </c>
      <c r="K84" s="5">
        <f t="shared" si="5"/>
        <v>5</v>
      </c>
      <c r="L84" s="8" t="str">
        <f t="shared" si="3"/>
        <v>Atendido</v>
      </c>
      <c r="M84" s="10" t="s">
        <v>19</v>
      </c>
      <c r="N84" s="11" t="str">
        <f t="shared" si="4"/>
        <v>Com Atraso</v>
      </c>
      <c r="O84" s="10" t="s">
        <v>283</v>
      </c>
    </row>
    <row r="85" spans="1:15" ht="35.1" customHeight="1" x14ac:dyDescent="0.25">
      <c r="A85" s="3">
        <v>84</v>
      </c>
      <c r="B85" s="19" t="s">
        <v>284</v>
      </c>
      <c r="C85" s="5" t="s">
        <v>15</v>
      </c>
      <c r="D85" s="5" t="s">
        <v>28</v>
      </c>
      <c r="E85" s="5" t="s">
        <v>39</v>
      </c>
      <c r="F85" s="6" t="s">
        <v>285</v>
      </c>
      <c r="G85" s="7">
        <v>45474</v>
      </c>
      <c r="H85" s="8" t="s">
        <v>31</v>
      </c>
      <c r="I85" s="9">
        <v>45485</v>
      </c>
      <c r="J85" s="7">
        <v>45481</v>
      </c>
      <c r="K85" s="5">
        <f t="shared" si="5"/>
        <v>-4</v>
      </c>
      <c r="L85" s="8" t="str">
        <f t="shared" si="3"/>
        <v>Atendido</v>
      </c>
      <c r="M85" s="10" t="s">
        <v>53</v>
      </c>
      <c r="N85" s="11" t="str">
        <f t="shared" si="4"/>
        <v>Com Antecedência</v>
      </c>
      <c r="O85" s="10" t="s">
        <v>286</v>
      </c>
    </row>
    <row r="86" spans="1:15" ht="35.1" customHeight="1" x14ac:dyDescent="0.25">
      <c r="A86" s="3">
        <v>85</v>
      </c>
      <c r="B86" s="19" t="s">
        <v>287</v>
      </c>
      <c r="C86" s="13" t="s">
        <v>62</v>
      </c>
      <c r="D86" s="5" t="s">
        <v>28</v>
      </c>
      <c r="E86" s="5" t="s">
        <v>17</v>
      </c>
      <c r="F86" s="6" t="s">
        <v>288</v>
      </c>
      <c r="G86" s="14">
        <v>45475</v>
      </c>
      <c r="H86" s="8" t="s">
        <v>31</v>
      </c>
      <c r="I86" s="9">
        <v>45486</v>
      </c>
      <c r="J86" s="9">
        <v>45486</v>
      </c>
      <c r="K86" s="5">
        <f t="shared" si="5"/>
        <v>0</v>
      </c>
      <c r="L86" s="8" t="str">
        <f t="shared" si="3"/>
        <v>Atendido</v>
      </c>
      <c r="M86" s="10" t="s">
        <v>83</v>
      </c>
      <c r="N86" s="11" t="str">
        <f t="shared" si="4"/>
        <v>Prazo limite</v>
      </c>
      <c r="O86" s="10" t="s">
        <v>289</v>
      </c>
    </row>
    <row r="87" spans="1:15" ht="35.1" customHeight="1" x14ac:dyDescent="0.25">
      <c r="A87" s="3">
        <v>86</v>
      </c>
      <c r="B87" s="19" t="s">
        <v>290</v>
      </c>
      <c r="C87" s="5" t="s">
        <v>34</v>
      </c>
      <c r="D87" s="5" t="s">
        <v>16</v>
      </c>
      <c r="E87" s="5" t="s">
        <v>17</v>
      </c>
      <c r="F87" s="6" t="s">
        <v>291</v>
      </c>
      <c r="G87" s="7">
        <v>45478</v>
      </c>
      <c r="H87" s="8">
        <v>7</v>
      </c>
      <c r="I87" s="9">
        <v>45487</v>
      </c>
      <c r="J87" s="7">
        <v>45489</v>
      </c>
      <c r="K87" s="5">
        <f t="shared" si="5"/>
        <v>2</v>
      </c>
      <c r="L87" s="8" t="str">
        <f t="shared" si="3"/>
        <v>Atendido</v>
      </c>
      <c r="M87" s="10" t="s">
        <v>185</v>
      </c>
      <c r="N87" s="11" t="str">
        <f t="shared" si="4"/>
        <v>Com Atraso</v>
      </c>
      <c r="O87" s="10" t="s">
        <v>292</v>
      </c>
    </row>
    <row r="88" spans="1:15" ht="35.1" customHeight="1" x14ac:dyDescent="0.25">
      <c r="A88" s="3">
        <v>87</v>
      </c>
      <c r="B88" s="19" t="s">
        <v>293</v>
      </c>
      <c r="C88" s="10" t="s">
        <v>92</v>
      </c>
      <c r="D88" s="5" t="s">
        <v>28</v>
      </c>
      <c r="E88" s="5" t="s">
        <v>39</v>
      </c>
      <c r="F88" s="6" t="s">
        <v>294</v>
      </c>
      <c r="G88" s="7">
        <v>45478</v>
      </c>
      <c r="H88" s="8" t="s">
        <v>31</v>
      </c>
      <c r="I88" s="9">
        <v>45487</v>
      </c>
      <c r="J88" s="9">
        <v>45492</v>
      </c>
      <c r="K88" s="5">
        <f t="shared" si="5"/>
        <v>5</v>
      </c>
      <c r="L88" s="8" t="str">
        <f t="shared" si="3"/>
        <v>Atendido</v>
      </c>
      <c r="M88" s="10" t="s">
        <v>19</v>
      </c>
      <c r="N88" s="11" t="str">
        <f t="shared" si="4"/>
        <v>Com Atraso</v>
      </c>
      <c r="O88" s="10" t="s">
        <v>295</v>
      </c>
    </row>
    <row r="89" spans="1:15" ht="35.1" customHeight="1" x14ac:dyDescent="0.25">
      <c r="A89" s="3">
        <v>88</v>
      </c>
      <c r="B89" s="19" t="s">
        <v>296</v>
      </c>
      <c r="C89" s="10" t="s">
        <v>106</v>
      </c>
      <c r="D89" s="5" t="s">
        <v>28</v>
      </c>
      <c r="E89" s="5" t="s">
        <v>17</v>
      </c>
      <c r="F89" s="6" t="s">
        <v>297</v>
      </c>
      <c r="G89" s="7">
        <v>45481</v>
      </c>
      <c r="H89" s="8" t="s">
        <v>31</v>
      </c>
      <c r="I89" s="9">
        <v>45492</v>
      </c>
      <c r="J89" s="9">
        <v>45492</v>
      </c>
      <c r="K89" s="5">
        <f t="shared" si="5"/>
        <v>0</v>
      </c>
      <c r="L89" s="8" t="str">
        <f t="shared" si="3"/>
        <v>Atendido</v>
      </c>
      <c r="M89" s="10" t="s">
        <v>83</v>
      </c>
      <c r="N89" s="11" t="str">
        <f t="shared" si="4"/>
        <v>Prazo limite</v>
      </c>
      <c r="O89" s="10" t="s">
        <v>298</v>
      </c>
    </row>
    <row r="90" spans="1:15" ht="35.1" customHeight="1" x14ac:dyDescent="0.25">
      <c r="A90" s="3">
        <v>89</v>
      </c>
      <c r="B90" s="19" t="s">
        <v>299</v>
      </c>
      <c r="C90" s="5" t="s">
        <v>106</v>
      </c>
      <c r="D90" s="5" t="s">
        <v>16</v>
      </c>
      <c r="E90" s="5" t="s">
        <v>17</v>
      </c>
      <c r="F90" s="6" t="s">
        <v>300</v>
      </c>
      <c r="G90" s="7">
        <v>45483</v>
      </c>
      <c r="H90" s="8">
        <v>7</v>
      </c>
      <c r="I90" s="9">
        <v>45493</v>
      </c>
      <c r="J90" s="9">
        <v>45493</v>
      </c>
      <c r="K90" s="5">
        <f t="shared" si="5"/>
        <v>0</v>
      </c>
      <c r="L90" s="8" t="str">
        <f t="shared" si="3"/>
        <v>Atendido</v>
      </c>
      <c r="M90" s="10" t="s">
        <v>19</v>
      </c>
      <c r="N90" s="11" t="str">
        <f t="shared" si="4"/>
        <v>Prazo limite</v>
      </c>
      <c r="O90" s="10" t="s">
        <v>301</v>
      </c>
    </row>
    <row r="91" spans="1:15" ht="35.1" customHeight="1" x14ac:dyDescent="0.25">
      <c r="A91" s="3">
        <v>90</v>
      </c>
      <c r="B91" s="4" t="s">
        <v>302</v>
      </c>
      <c r="C91" s="5" t="s">
        <v>38</v>
      </c>
      <c r="D91" s="5" t="s">
        <v>16</v>
      </c>
      <c r="E91" s="5" t="s">
        <v>39</v>
      </c>
      <c r="F91" s="6" t="s">
        <v>303</v>
      </c>
      <c r="G91" s="7">
        <v>45484</v>
      </c>
      <c r="H91" s="8">
        <v>7</v>
      </c>
      <c r="I91" s="9">
        <v>45493</v>
      </c>
      <c r="J91" s="9">
        <v>45493</v>
      </c>
      <c r="K91" s="5">
        <f t="shared" si="5"/>
        <v>0</v>
      </c>
      <c r="L91" s="8" t="str">
        <f t="shared" si="3"/>
        <v>Atendido</v>
      </c>
      <c r="M91" s="10" t="s">
        <v>53</v>
      </c>
      <c r="N91" s="11" t="str">
        <f t="shared" si="4"/>
        <v>Prazo limite</v>
      </c>
      <c r="O91" s="10" t="s">
        <v>304</v>
      </c>
    </row>
    <row r="92" spans="1:15" ht="35.1" customHeight="1" x14ac:dyDescent="0.25">
      <c r="A92" s="3">
        <v>91</v>
      </c>
      <c r="B92" s="4" t="s">
        <v>305</v>
      </c>
      <c r="C92" s="5" t="s">
        <v>166</v>
      </c>
      <c r="D92" s="5" t="s">
        <v>16</v>
      </c>
      <c r="E92" s="5" t="s">
        <v>17</v>
      </c>
      <c r="F92" s="6" t="s">
        <v>306</v>
      </c>
      <c r="G92" s="7">
        <v>45488</v>
      </c>
      <c r="H92" s="8">
        <v>7</v>
      </c>
      <c r="I92" s="9">
        <v>45499</v>
      </c>
      <c r="J92" s="9">
        <v>45500</v>
      </c>
      <c r="K92" s="5">
        <f t="shared" si="5"/>
        <v>1</v>
      </c>
      <c r="L92" s="8" t="str">
        <f t="shared" si="3"/>
        <v>Atendido</v>
      </c>
      <c r="M92" s="10" t="s">
        <v>83</v>
      </c>
      <c r="N92" s="11" t="str">
        <f t="shared" si="4"/>
        <v>Com Atraso</v>
      </c>
      <c r="O92" s="10" t="s">
        <v>307</v>
      </c>
    </row>
    <row r="93" spans="1:15" ht="35.1" customHeight="1" x14ac:dyDescent="0.25">
      <c r="A93" s="3">
        <v>92</v>
      </c>
      <c r="B93" s="19" t="s">
        <v>227</v>
      </c>
      <c r="C93" s="5" t="s">
        <v>51</v>
      </c>
      <c r="D93" s="5" t="s">
        <v>16</v>
      </c>
      <c r="E93" s="5" t="s">
        <v>39</v>
      </c>
      <c r="F93" s="6" t="s">
        <v>308</v>
      </c>
      <c r="G93" s="7">
        <v>45489</v>
      </c>
      <c r="H93" s="8">
        <v>7</v>
      </c>
      <c r="I93" s="9">
        <v>45500</v>
      </c>
      <c r="J93" s="9">
        <v>45500</v>
      </c>
      <c r="K93" s="5">
        <f t="shared" si="5"/>
        <v>0</v>
      </c>
      <c r="L93" s="8" t="str">
        <f t="shared" si="3"/>
        <v>Atendido</v>
      </c>
      <c r="M93" s="10" t="s">
        <v>53</v>
      </c>
      <c r="N93" s="11" t="str">
        <f t="shared" si="4"/>
        <v>Prazo limite</v>
      </c>
      <c r="O93" s="10" t="s">
        <v>309</v>
      </c>
    </row>
    <row r="94" spans="1:15" ht="35.1" customHeight="1" x14ac:dyDescent="0.25">
      <c r="A94" s="3">
        <v>93</v>
      </c>
      <c r="B94" s="19" t="s">
        <v>310</v>
      </c>
      <c r="C94" s="5" t="s">
        <v>51</v>
      </c>
      <c r="D94" s="5" t="s">
        <v>46</v>
      </c>
      <c r="E94" s="5" t="s">
        <v>17</v>
      </c>
      <c r="F94" s="6" t="s">
        <v>311</v>
      </c>
      <c r="G94" s="7">
        <v>45490</v>
      </c>
      <c r="H94" s="8" t="s">
        <v>48</v>
      </c>
      <c r="I94" s="9">
        <v>45496</v>
      </c>
      <c r="J94" s="9">
        <v>45500</v>
      </c>
      <c r="K94" s="5">
        <f t="shared" si="5"/>
        <v>4</v>
      </c>
      <c r="L94" s="8" t="str">
        <f t="shared" si="3"/>
        <v>Atendido</v>
      </c>
      <c r="M94" s="10" t="s">
        <v>53</v>
      </c>
      <c r="N94" s="11" t="str">
        <f t="shared" si="4"/>
        <v>Com Atraso</v>
      </c>
      <c r="O94" s="10" t="s">
        <v>312</v>
      </c>
    </row>
    <row r="95" spans="1:15" ht="35.1" customHeight="1" x14ac:dyDescent="0.25">
      <c r="A95" s="3">
        <v>94</v>
      </c>
      <c r="B95" s="19" t="s">
        <v>313</v>
      </c>
      <c r="C95" s="5" t="s">
        <v>34</v>
      </c>
      <c r="D95" s="5" t="s">
        <v>28</v>
      </c>
      <c r="E95" s="5" t="s">
        <v>39</v>
      </c>
      <c r="F95" s="6" t="s">
        <v>314</v>
      </c>
      <c r="G95" s="7">
        <v>45492</v>
      </c>
      <c r="H95" s="8" t="s">
        <v>31</v>
      </c>
      <c r="I95" s="9">
        <v>45501</v>
      </c>
      <c r="J95" s="9">
        <v>45506</v>
      </c>
      <c r="K95" s="5">
        <f t="shared" si="5"/>
        <v>5</v>
      </c>
      <c r="L95" s="8" t="str">
        <f t="shared" si="3"/>
        <v>Atendido</v>
      </c>
      <c r="M95" s="10" t="s">
        <v>53</v>
      </c>
      <c r="N95" s="11" t="str">
        <f t="shared" si="4"/>
        <v>Com Atraso</v>
      </c>
      <c r="O95" s="10" t="s">
        <v>315</v>
      </c>
    </row>
    <row r="96" spans="1:15" ht="35.1" customHeight="1" x14ac:dyDescent="0.25">
      <c r="A96" s="3">
        <v>95</v>
      </c>
      <c r="B96" s="19" t="s">
        <v>316</v>
      </c>
      <c r="C96" s="5" t="s">
        <v>22</v>
      </c>
      <c r="D96" s="5" t="s">
        <v>16</v>
      </c>
      <c r="E96" s="5" t="s">
        <v>39</v>
      </c>
      <c r="F96" s="6" t="s">
        <v>242</v>
      </c>
      <c r="G96" s="7">
        <v>45495</v>
      </c>
      <c r="H96" s="8">
        <v>7</v>
      </c>
      <c r="I96" s="9">
        <v>45506</v>
      </c>
      <c r="J96" s="7">
        <v>45509</v>
      </c>
      <c r="K96" s="5">
        <f t="shared" si="5"/>
        <v>3</v>
      </c>
      <c r="L96" s="8" t="str">
        <f t="shared" si="3"/>
        <v>Atendido</v>
      </c>
      <c r="M96" s="10" t="s">
        <v>83</v>
      </c>
      <c r="N96" s="11" t="str">
        <f t="shared" si="4"/>
        <v>Com Atraso</v>
      </c>
      <c r="O96" s="10" t="s">
        <v>317</v>
      </c>
    </row>
    <row r="97" spans="1:15" ht="35.1" customHeight="1" x14ac:dyDescent="0.25">
      <c r="A97" s="3">
        <v>96</v>
      </c>
      <c r="B97" s="19" t="s">
        <v>318</v>
      </c>
      <c r="C97" s="5" t="s">
        <v>34</v>
      </c>
      <c r="D97" s="5" t="s">
        <v>28</v>
      </c>
      <c r="E97" s="5" t="s">
        <v>17</v>
      </c>
      <c r="F97" s="6" t="s">
        <v>319</v>
      </c>
      <c r="G97" s="7">
        <v>45495</v>
      </c>
      <c r="H97" s="8" t="s">
        <v>31</v>
      </c>
      <c r="I97" s="9">
        <v>45506</v>
      </c>
      <c r="J97" s="9">
        <v>45512</v>
      </c>
      <c r="K97" s="5">
        <f t="shared" si="5"/>
        <v>6</v>
      </c>
      <c r="L97" s="8" t="str">
        <f t="shared" si="3"/>
        <v>Atendido</v>
      </c>
      <c r="M97" s="10" t="s">
        <v>53</v>
      </c>
      <c r="N97" s="11" t="str">
        <f t="shared" si="4"/>
        <v>Com Atraso</v>
      </c>
      <c r="O97" s="10" t="s">
        <v>320</v>
      </c>
    </row>
    <row r="98" spans="1:15" ht="35.1" customHeight="1" x14ac:dyDescent="0.25">
      <c r="A98" s="3">
        <v>97</v>
      </c>
      <c r="B98" s="19" t="s">
        <v>321</v>
      </c>
      <c r="C98" s="5" t="s">
        <v>62</v>
      </c>
      <c r="D98" s="5" t="s">
        <v>16</v>
      </c>
      <c r="E98" s="5" t="s">
        <v>39</v>
      </c>
      <c r="F98" s="6" t="s">
        <v>322</v>
      </c>
      <c r="G98" s="7">
        <v>45505</v>
      </c>
      <c r="H98" s="8">
        <v>7</v>
      </c>
      <c r="I98" s="9">
        <v>45514</v>
      </c>
      <c r="J98" s="7">
        <v>45515</v>
      </c>
      <c r="K98" s="5">
        <f t="shared" si="5"/>
        <v>1</v>
      </c>
      <c r="L98" s="8" t="str">
        <f t="shared" si="3"/>
        <v>Atendido</v>
      </c>
      <c r="M98" s="10" t="s">
        <v>83</v>
      </c>
      <c r="N98" s="11" t="str">
        <f t="shared" si="4"/>
        <v>Com Atraso</v>
      </c>
      <c r="O98" s="10" t="s">
        <v>323</v>
      </c>
    </row>
    <row r="99" spans="1:15" ht="35.1" customHeight="1" x14ac:dyDescent="0.25">
      <c r="A99" s="3">
        <v>98</v>
      </c>
      <c r="B99" s="19" t="s">
        <v>324</v>
      </c>
      <c r="C99" s="13" t="s">
        <v>96</v>
      </c>
      <c r="D99" s="13" t="s">
        <v>16</v>
      </c>
      <c r="E99" s="13" t="s">
        <v>39</v>
      </c>
      <c r="F99" s="6" t="s">
        <v>325</v>
      </c>
      <c r="G99" s="14">
        <v>45506</v>
      </c>
      <c r="H99" s="8">
        <v>7</v>
      </c>
      <c r="I99" s="9">
        <v>45514</v>
      </c>
      <c r="J99" s="9">
        <v>45518</v>
      </c>
      <c r="K99" s="5">
        <f t="shared" si="5"/>
        <v>4</v>
      </c>
      <c r="L99" s="8" t="str">
        <f t="shared" si="3"/>
        <v>Atendido</v>
      </c>
      <c r="M99" s="10" t="s">
        <v>53</v>
      </c>
      <c r="N99" s="11" t="str">
        <f t="shared" si="4"/>
        <v>Com Atraso</v>
      </c>
      <c r="O99" s="10" t="s">
        <v>326</v>
      </c>
    </row>
    <row r="100" spans="1:15" ht="35.1" customHeight="1" x14ac:dyDescent="0.25">
      <c r="A100" s="3">
        <v>99</v>
      </c>
      <c r="B100" s="19" t="s">
        <v>327</v>
      </c>
      <c r="C100" s="5" t="s">
        <v>22</v>
      </c>
      <c r="D100" s="5" t="s">
        <v>28</v>
      </c>
      <c r="E100" s="5" t="s">
        <v>17</v>
      </c>
      <c r="F100" s="6" t="s">
        <v>328</v>
      </c>
      <c r="G100" s="7">
        <v>45509</v>
      </c>
      <c r="H100" s="8" t="s">
        <v>31</v>
      </c>
      <c r="I100" s="9">
        <v>45520</v>
      </c>
      <c r="J100" s="9">
        <v>45521</v>
      </c>
      <c r="K100" s="5">
        <f t="shared" si="5"/>
        <v>1</v>
      </c>
      <c r="L100" s="8" t="str">
        <f t="shared" si="3"/>
        <v>Atendido</v>
      </c>
      <c r="M100" s="10" t="s">
        <v>185</v>
      </c>
      <c r="N100" s="11" t="str">
        <f t="shared" si="4"/>
        <v>Com Atraso</v>
      </c>
      <c r="O100" s="10" t="s">
        <v>329</v>
      </c>
    </row>
    <row r="101" spans="1:15" ht="35.1" customHeight="1" x14ac:dyDescent="0.25">
      <c r="A101" s="3">
        <v>100</v>
      </c>
      <c r="B101" s="19" t="s">
        <v>250</v>
      </c>
      <c r="C101" s="5" t="s">
        <v>27</v>
      </c>
      <c r="D101" s="5" t="s">
        <v>16</v>
      </c>
      <c r="E101" s="5" t="s">
        <v>17</v>
      </c>
      <c r="F101" s="6" t="s">
        <v>330</v>
      </c>
      <c r="G101" s="7">
        <v>45509</v>
      </c>
      <c r="H101" s="8">
        <v>7</v>
      </c>
      <c r="I101" s="9">
        <v>45520</v>
      </c>
      <c r="J101" s="9">
        <v>45521</v>
      </c>
      <c r="K101" s="5">
        <f t="shared" si="5"/>
        <v>1</v>
      </c>
      <c r="L101" s="8" t="str">
        <f t="shared" si="3"/>
        <v>Atendido</v>
      </c>
      <c r="M101" s="10" t="s">
        <v>19</v>
      </c>
      <c r="N101" s="11" t="str">
        <f t="shared" si="4"/>
        <v>Com Atraso</v>
      </c>
      <c r="O101" s="10" t="s">
        <v>331</v>
      </c>
    </row>
    <row r="102" spans="1:15" ht="35.1" customHeight="1" x14ac:dyDescent="0.25">
      <c r="A102" s="3">
        <v>101</v>
      </c>
      <c r="B102" s="19" t="s">
        <v>253</v>
      </c>
      <c r="C102" s="5" t="s">
        <v>27</v>
      </c>
      <c r="D102" s="5" t="s">
        <v>16</v>
      </c>
      <c r="E102" s="5" t="s">
        <v>39</v>
      </c>
      <c r="F102" s="6" t="s">
        <v>332</v>
      </c>
      <c r="G102" s="7">
        <v>45512</v>
      </c>
      <c r="H102" s="8">
        <v>7</v>
      </c>
      <c r="I102" s="9">
        <v>45521</v>
      </c>
      <c r="J102" s="9">
        <v>45523</v>
      </c>
      <c r="K102" s="5">
        <f t="shared" si="5"/>
        <v>2</v>
      </c>
      <c r="L102" s="8" t="str">
        <f t="shared" si="3"/>
        <v>Atendido</v>
      </c>
      <c r="M102" s="10" t="s">
        <v>53</v>
      </c>
      <c r="N102" s="11" t="str">
        <f t="shared" si="4"/>
        <v>Com Atraso</v>
      </c>
      <c r="O102" s="10" t="s">
        <v>333</v>
      </c>
    </row>
    <row r="103" spans="1:15" ht="35.1" customHeight="1" x14ac:dyDescent="0.25">
      <c r="A103" s="3">
        <v>102</v>
      </c>
      <c r="B103" s="19" t="s">
        <v>334</v>
      </c>
      <c r="C103" s="5" t="s">
        <v>22</v>
      </c>
      <c r="D103" s="5" t="s">
        <v>16</v>
      </c>
      <c r="E103" s="5" t="s">
        <v>23</v>
      </c>
      <c r="F103" s="6" t="s">
        <v>335</v>
      </c>
      <c r="G103" s="7">
        <v>45514</v>
      </c>
      <c r="H103" s="8">
        <v>7</v>
      </c>
      <c r="I103" s="9">
        <v>45523</v>
      </c>
      <c r="J103" s="9">
        <v>45523</v>
      </c>
      <c r="K103" s="5">
        <f t="shared" si="5"/>
        <v>0</v>
      </c>
      <c r="L103" s="8" t="str">
        <f t="shared" si="3"/>
        <v>Atendido</v>
      </c>
      <c r="M103" s="10" t="s">
        <v>19</v>
      </c>
      <c r="N103" s="11" t="str">
        <f t="shared" si="4"/>
        <v>Prazo limite</v>
      </c>
      <c r="O103" s="10" t="s">
        <v>333</v>
      </c>
    </row>
    <row r="104" spans="1:15" ht="35.1" customHeight="1" x14ac:dyDescent="0.25">
      <c r="A104" s="3">
        <v>103</v>
      </c>
      <c r="B104" s="19" t="s">
        <v>259</v>
      </c>
      <c r="C104" s="5" t="s">
        <v>22</v>
      </c>
      <c r="D104" s="5" t="s">
        <v>16</v>
      </c>
      <c r="E104" s="5" t="s">
        <v>23</v>
      </c>
      <c r="F104" s="6" t="s">
        <v>336</v>
      </c>
      <c r="G104" s="7">
        <v>45516</v>
      </c>
      <c r="H104" s="8">
        <v>7</v>
      </c>
      <c r="I104" s="9">
        <v>45527</v>
      </c>
      <c r="J104" s="9">
        <v>45527</v>
      </c>
      <c r="K104" s="5">
        <f t="shared" si="5"/>
        <v>0</v>
      </c>
      <c r="L104" s="8" t="str">
        <f t="shared" si="3"/>
        <v>Atendido</v>
      </c>
      <c r="M104" s="10" t="s">
        <v>19</v>
      </c>
      <c r="N104" s="11" t="str">
        <f t="shared" si="4"/>
        <v>Prazo limite</v>
      </c>
      <c r="O104" s="10" t="s">
        <v>337</v>
      </c>
    </row>
    <row r="105" spans="1:15" ht="35.1" customHeight="1" x14ac:dyDescent="0.25">
      <c r="A105" s="3">
        <v>104</v>
      </c>
      <c r="B105" s="19" t="s">
        <v>338</v>
      </c>
      <c r="C105" s="5" t="s">
        <v>34</v>
      </c>
      <c r="D105" s="5" t="s">
        <v>16</v>
      </c>
      <c r="E105" s="5" t="s">
        <v>23</v>
      </c>
      <c r="F105" s="6" t="s">
        <v>339</v>
      </c>
      <c r="G105" s="7">
        <v>45519</v>
      </c>
      <c r="H105" s="8">
        <v>7</v>
      </c>
      <c r="I105" s="9">
        <v>45528</v>
      </c>
      <c r="J105" s="9">
        <v>45529</v>
      </c>
      <c r="K105" s="5">
        <f t="shared" si="5"/>
        <v>1</v>
      </c>
      <c r="L105" s="8" t="str">
        <f t="shared" si="3"/>
        <v>Atendido</v>
      </c>
      <c r="M105" s="10" t="s">
        <v>36</v>
      </c>
      <c r="N105" s="11" t="str">
        <f t="shared" si="4"/>
        <v>Com Atraso</v>
      </c>
      <c r="O105" s="10" t="s">
        <v>340</v>
      </c>
    </row>
    <row r="106" spans="1:15" ht="35.1" customHeight="1" x14ac:dyDescent="0.25">
      <c r="A106" s="3">
        <v>105</v>
      </c>
      <c r="B106" s="19" t="s">
        <v>341</v>
      </c>
      <c r="C106" s="5" t="s">
        <v>38</v>
      </c>
      <c r="D106" s="5" t="s">
        <v>16</v>
      </c>
      <c r="E106" s="5" t="s">
        <v>39</v>
      </c>
      <c r="F106" s="6" t="s">
        <v>342</v>
      </c>
      <c r="G106" s="7">
        <v>45520</v>
      </c>
      <c r="H106" s="8">
        <v>7</v>
      </c>
      <c r="I106" s="9">
        <v>45529</v>
      </c>
      <c r="J106" s="9">
        <v>45529</v>
      </c>
      <c r="K106" s="5">
        <f t="shared" si="5"/>
        <v>0</v>
      </c>
      <c r="L106" s="8" t="str">
        <f t="shared" si="3"/>
        <v>Atendido</v>
      </c>
      <c r="M106" s="10" t="s">
        <v>36</v>
      </c>
      <c r="N106" s="11" t="str">
        <f t="shared" si="4"/>
        <v>Prazo limite</v>
      </c>
      <c r="O106" s="10" t="s">
        <v>343</v>
      </c>
    </row>
    <row r="107" spans="1:15" ht="35.1" customHeight="1" x14ac:dyDescent="0.25">
      <c r="A107" s="3">
        <v>106</v>
      </c>
      <c r="B107" s="19" t="s">
        <v>344</v>
      </c>
      <c r="C107" s="5" t="s">
        <v>27</v>
      </c>
      <c r="D107" s="5" t="s">
        <v>16</v>
      </c>
      <c r="E107" s="5" t="s">
        <v>39</v>
      </c>
      <c r="F107" s="6" t="s">
        <v>345</v>
      </c>
      <c r="G107" s="7">
        <v>45521</v>
      </c>
      <c r="H107" s="8">
        <v>7</v>
      </c>
      <c r="I107" s="9">
        <v>45530</v>
      </c>
      <c r="J107" s="9">
        <v>45534</v>
      </c>
      <c r="K107" s="5">
        <f t="shared" si="5"/>
        <v>4</v>
      </c>
      <c r="L107" s="8" t="str">
        <f t="shared" si="3"/>
        <v>Atendido</v>
      </c>
      <c r="M107" s="10" t="s">
        <v>185</v>
      </c>
      <c r="N107" s="11" t="str">
        <f t="shared" si="4"/>
        <v>Com Atraso</v>
      </c>
      <c r="O107" s="10" t="s">
        <v>346</v>
      </c>
    </row>
    <row r="108" spans="1:15" ht="35.1" customHeight="1" x14ac:dyDescent="0.25">
      <c r="A108" s="3">
        <v>107</v>
      </c>
      <c r="B108" s="19" t="s">
        <v>347</v>
      </c>
      <c r="C108" s="5" t="s">
        <v>166</v>
      </c>
      <c r="D108" s="5" t="s">
        <v>16</v>
      </c>
      <c r="E108" s="5" t="s">
        <v>23</v>
      </c>
      <c r="F108" s="6" t="s">
        <v>348</v>
      </c>
      <c r="G108" s="7">
        <v>45523</v>
      </c>
      <c r="H108" s="8">
        <v>7</v>
      </c>
      <c r="I108" s="9">
        <v>45534</v>
      </c>
      <c r="J108" s="9">
        <v>45534</v>
      </c>
      <c r="K108" s="5">
        <f t="shared" si="5"/>
        <v>0</v>
      </c>
      <c r="L108" s="8" t="str">
        <f t="shared" si="3"/>
        <v>Atendido</v>
      </c>
      <c r="M108" s="10" t="s">
        <v>36</v>
      </c>
      <c r="N108" s="11" t="str">
        <f t="shared" si="4"/>
        <v>Prazo limite</v>
      </c>
      <c r="O108" s="10" t="s">
        <v>349</v>
      </c>
    </row>
    <row r="109" spans="1:15" ht="35.1" customHeight="1" x14ac:dyDescent="0.25">
      <c r="A109" s="3">
        <v>108</v>
      </c>
      <c r="B109" s="19" t="s">
        <v>350</v>
      </c>
      <c r="C109" s="5" t="s">
        <v>22</v>
      </c>
      <c r="D109" s="5" t="s">
        <v>16</v>
      </c>
      <c r="E109" s="5" t="s">
        <v>17</v>
      </c>
      <c r="F109" s="6" t="s">
        <v>351</v>
      </c>
      <c r="G109" s="7">
        <v>45526</v>
      </c>
      <c r="H109" s="8">
        <v>7</v>
      </c>
      <c r="I109" s="9">
        <v>45535</v>
      </c>
      <c r="J109" s="9">
        <v>45536</v>
      </c>
      <c r="K109" s="5">
        <f t="shared" si="5"/>
        <v>1</v>
      </c>
      <c r="L109" s="8" t="str">
        <f t="shared" si="3"/>
        <v>Atendido</v>
      </c>
      <c r="M109" s="10" t="s">
        <v>19</v>
      </c>
      <c r="N109" s="11" t="str">
        <f t="shared" si="4"/>
        <v>Com Atraso</v>
      </c>
      <c r="O109" s="10" t="s">
        <v>352</v>
      </c>
    </row>
    <row r="110" spans="1:15" ht="35.1" customHeight="1" x14ac:dyDescent="0.25">
      <c r="A110" s="3">
        <v>109</v>
      </c>
      <c r="B110" s="19" t="s">
        <v>278</v>
      </c>
      <c r="C110" s="5" t="s">
        <v>15</v>
      </c>
      <c r="D110" s="5" t="s">
        <v>16</v>
      </c>
      <c r="E110" s="5" t="s">
        <v>23</v>
      </c>
      <c r="F110" s="6" t="s">
        <v>353</v>
      </c>
      <c r="G110" s="7">
        <v>45526</v>
      </c>
      <c r="H110" s="8">
        <v>7</v>
      </c>
      <c r="I110" s="9">
        <v>45535</v>
      </c>
      <c r="J110" s="9">
        <v>45536</v>
      </c>
      <c r="K110" s="5">
        <f t="shared" si="5"/>
        <v>1</v>
      </c>
      <c r="L110" s="8" t="str">
        <f t="shared" si="3"/>
        <v>Atendido</v>
      </c>
      <c r="M110" s="10" t="s">
        <v>36</v>
      </c>
      <c r="N110" s="11" t="str">
        <f t="shared" si="4"/>
        <v>Com Atraso</v>
      </c>
      <c r="O110" s="10" t="s">
        <v>354</v>
      </c>
    </row>
    <row r="111" spans="1:15" ht="35.1" customHeight="1" x14ac:dyDescent="0.25">
      <c r="A111" s="3">
        <v>110</v>
      </c>
      <c r="B111" s="19" t="s">
        <v>355</v>
      </c>
      <c r="C111" s="5" t="s">
        <v>22</v>
      </c>
      <c r="D111" s="5" t="s">
        <v>16</v>
      </c>
      <c r="E111" s="5" t="s">
        <v>23</v>
      </c>
      <c r="F111" s="6" t="s">
        <v>356</v>
      </c>
      <c r="G111" s="7">
        <v>45527</v>
      </c>
      <c r="H111" s="8">
        <v>7</v>
      </c>
      <c r="I111" s="9">
        <v>45536</v>
      </c>
      <c r="J111" s="9">
        <v>45536</v>
      </c>
      <c r="K111" s="5">
        <f t="shared" si="5"/>
        <v>0</v>
      </c>
      <c r="L111" s="8" t="str">
        <f t="shared" si="3"/>
        <v>Atendido</v>
      </c>
      <c r="M111" s="10" t="s">
        <v>19</v>
      </c>
      <c r="N111" s="11" t="str">
        <f t="shared" si="4"/>
        <v>Prazo limite</v>
      </c>
      <c r="O111" s="10" t="s">
        <v>357</v>
      </c>
    </row>
    <row r="112" spans="1:15" ht="35.1" customHeight="1" x14ac:dyDescent="0.25">
      <c r="A112" s="3">
        <v>111</v>
      </c>
      <c r="B112" s="19" t="s">
        <v>358</v>
      </c>
      <c r="C112" s="5" t="s">
        <v>92</v>
      </c>
      <c r="D112" s="5" t="s">
        <v>16</v>
      </c>
      <c r="E112" s="5" t="s">
        <v>23</v>
      </c>
      <c r="F112" s="6" t="s">
        <v>359</v>
      </c>
      <c r="G112" s="7">
        <v>45536</v>
      </c>
      <c r="H112" s="8">
        <v>7</v>
      </c>
      <c r="I112" s="9">
        <v>45545</v>
      </c>
      <c r="J112" s="9">
        <v>45545</v>
      </c>
      <c r="K112" s="5">
        <f t="shared" si="5"/>
        <v>0</v>
      </c>
      <c r="L112" s="8" t="str">
        <f t="shared" si="3"/>
        <v>Atendido</v>
      </c>
      <c r="M112" s="10" t="s">
        <v>53</v>
      </c>
      <c r="N112" s="11" t="str">
        <f t="shared" si="4"/>
        <v>Prazo limite</v>
      </c>
      <c r="O112" s="10" t="s">
        <v>354</v>
      </c>
    </row>
    <row r="113" spans="1:15" ht="35.1" customHeight="1" x14ac:dyDescent="0.25">
      <c r="A113" s="3">
        <v>112</v>
      </c>
      <c r="B113" s="19" t="s">
        <v>360</v>
      </c>
      <c r="C113" s="13" t="s">
        <v>34</v>
      </c>
      <c r="D113" s="13" t="s">
        <v>16</v>
      </c>
      <c r="E113" s="5" t="s">
        <v>23</v>
      </c>
      <c r="F113" s="6" t="s">
        <v>361</v>
      </c>
      <c r="G113" s="14">
        <v>45537</v>
      </c>
      <c r="H113" s="8">
        <v>7</v>
      </c>
      <c r="I113" s="9">
        <v>45548</v>
      </c>
      <c r="J113" s="9">
        <v>45549</v>
      </c>
      <c r="K113" s="5">
        <f t="shared" si="5"/>
        <v>1</v>
      </c>
      <c r="L113" s="8" t="str">
        <f t="shared" si="3"/>
        <v>Atendido</v>
      </c>
      <c r="M113" s="10" t="s">
        <v>36</v>
      </c>
      <c r="N113" s="11" t="str">
        <f t="shared" si="4"/>
        <v>Com Atraso</v>
      </c>
      <c r="O113" s="10" t="s">
        <v>354</v>
      </c>
    </row>
    <row r="114" spans="1:15" ht="35.1" customHeight="1" x14ac:dyDescent="0.25">
      <c r="A114" s="3">
        <v>113</v>
      </c>
      <c r="B114" s="19" t="s">
        <v>362</v>
      </c>
      <c r="C114" s="5" t="s">
        <v>27</v>
      </c>
      <c r="D114" s="5" t="s">
        <v>16</v>
      </c>
      <c r="E114" s="5" t="s">
        <v>23</v>
      </c>
      <c r="F114" s="6" t="s">
        <v>363</v>
      </c>
      <c r="G114" s="7">
        <v>45537</v>
      </c>
      <c r="H114" s="8">
        <v>7</v>
      </c>
      <c r="I114" s="9">
        <v>45548</v>
      </c>
      <c r="J114" s="9">
        <v>45549</v>
      </c>
      <c r="K114" s="5">
        <f t="shared" si="5"/>
        <v>1</v>
      </c>
      <c r="L114" s="8" t="str">
        <f t="shared" si="3"/>
        <v>Atendido</v>
      </c>
      <c r="M114" s="10" t="s">
        <v>36</v>
      </c>
      <c r="N114" s="11" t="str">
        <f t="shared" si="4"/>
        <v>Com Atraso</v>
      </c>
      <c r="O114" s="10" t="s">
        <v>364</v>
      </c>
    </row>
    <row r="115" spans="1:15" ht="35.1" customHeight="1" x14ac:dyDescent="0.25">
      <c r="A115" s="3">
        <v>114</v>
      </c>
      <c r="B115" s="19" t="s">
        <v>365</v>
      </c>
      <c r="C115" s="5" t="s">
        <v>38</v>
      </c>
      <c r="D115" s="5" t="s">
        <v>16</v>
      </c>
      <c r="E115" s="5" t="s">
        <v>23</v>
      </c>
      <c r="F115" s="6" t="s">
        <v>366</v>
      </c>
      <c r="G115" s="7">
        <v>45540</v>
      </c>
      <c r="H115" s="8">
        <v>7</v>
      </c>
      <c r="I115" s="9">
        <v>45549</v>
      </c>
      <c r="J115" s="9">
        <v>45555</v>
      </c>
      <c r="K115" s="5">
        <f t="shared" si="5"/>
        <v>6</v>
      </c>
      <c r="L115" s="8" t="str">
        <f t="shared" si="3"/>
        <v>Atendido</v>
      </c>
      <c r="M115" s="10" t="s">
        <v>36</v>
      </c>
      <c r="N115" s="11" t="str">
        <f t="shared" si="4"/>
        <v>Com Atraso</v>
      </c>
      <c r="O115" s="10" t="s">
        <v>367</v>
      </c>
    </row>
    <row r="116" spans="1:15" ht="35.1" customHeight="1" x14ac:dyDescent="0.25">
      <c r="A116" s="3">
        <v>115</v>
      </c>
      <c r="B116" s="19" t="s">
        <v>368</v>
      </c>
      <c r="C116" s="5" t="s">
        <v>22</v>
      </c>
      <c r="D116" s="5" t="s">
        <v>16</v>
      </c>
      <c r="E116" s="5" t="s">
        <v>23</v>
      </c>
      <c r="F116" s="6" t="s">
        <v>369</v>
      </c>
      <c r="G116" s="7">
        <v>45540</v>
      </c>
      <c r="H116" s="8">
        <v>7</v>
      </c>
      <c r="I116" s="9">
        <v>45549</v>
      </c>
      <c r="J116" s="9">
        <v>45555</v>
      </c>
      <c r="K116" s="5">
        <f t="shared" si="5"/>
        <v>6</v>
      </c>
      <c r="L116" s="8" t="str">
        <f t="shared" si="3"/>
        <v>Atendido</v>
      </c>
      <c r="M116" s="10" t="s">
        <v>19</v>
      </c>
      <c r="N116" s="11" t="str">
        <f t="shared" si="4"/>
        <v>Com Atraso</v>
      </c>
      <c r="O116" s="10" t="s">
        <v>370</v>
      </c>
    </row>
    <row r="117" spans="1:15" ht="35.1" customHeight="1" x14ac:dyDescent="0.25">
      <c r="A117" s="3">
        <v>116</v>
      </c>
      <c r="B117" s="19" t="s">
        <v>299</v>
      </c>
      <c r="C117" s="5" t="s">
        <v>27</v>
      </c>
      <c r="D117" s="5" t="s">
        <v>16</v>
      </c>
      <c r="E117" s="5" t="s">
        <v>17</v>
      </c>
      <c r="F117" s="6" t="s">
        <v>371</v>
      </c>
      <c r="G117" s="7">
        <v>45544</v>
      </c>
      <c r="H117" s="8">
        <v>7</v>
      </c>
      <c r="I117" s="9">
        <v>45555</v>
      </c>
      <c r="J117" s="9">
        <v>45555</v>
      </c>
      <c r="K117" s="5">
        <f t="shared" si="5"/>
        <v>0</v>
      </c>
      <c r="L117" s="8" t="str">
        <f t="shared" si="3"/>
        <v>Atendido</v>
      </c>
      <c r="M117" s="10" t="s">
        <v>83</v>
      </c>
      <c r="N117" s="11" t="str">
        <f t="shared" si="4"/>
        <v>Prazo limite</v>
      </c>
      <c r="O117" s="10" t="s">
        <v>372</v>
      </c>
    </row>
    <row r="118" spans="1:15" ht="35.1" customHeight="1" x14ac:dyDescent="0.25">
      <c r="A118" s="3">
        <v>117</v>
      </c>
      <c r="B118" s="18" t="s">
        <v>373</v>
      </c>
      <c r="C118" s="5" t="s">
        <v>22</v>
      </c>
      <c r="D118" s="5" t="s">
        <v>16</v>
      </c>
      <c r="E118" s="5" t="s">
        <v>17</v>
      </c>
      <c r="F118" s="6" t="s">
        <v>374</v>
      </c>
      <c r="G118" s="7">
        <v>45545</v>
      </c>
      <c r="H118" s="8">
        <v>7</v>
      </c>
      <c r="I118" s="9">
        <v>45556</v>
      </c>
      <c r="J118" s="9">
        <v>45556</v>
      </c>
      <c r="K118" s="5">
        <f t="shared" si="5"/>
        <v>0</v>
      </c>
      <c r="L118" s="8" t="str">
        <f t="shared" si="3"/>
        <v>Atendido</v>
      </c>
      <c r="M118" s="10" t="s">
        <v>19</v>
      </c>
      <c r="N118" s="11" t="str">
        <f t="shared" si="4"/>
        <v>Prazo limite</v>
      </c>
      <c r="O118" s="10" t="s">
        <v>375</v>
      </c>
    </row>
    <row r="119" spans="1:15" ht="35.1" customHeight="1" x14ac:dyDescent="0.25">
      <c r="A119" s="3">
        <v>118</v>
      </c>
      <c r="B119" s="18" t="s">
        <v>376</v>
      </c>
      <c r="C119" s="5" t="s">
        <v>92</v>
      </c>
      <c r="D119" s="5" t="s">
        <v>16</v>
      </c>
      <c r="E119" s="5" t="s">
        <v>23</v>
      </c>
      <c r="F119" s="6" t="s">
        <v>377</v>
      </c>
      <c r="G119" s="7">
        <v>45547</v>
      </c>
      <c r="H119" s="8">
        <v>7</v>
      </c>
      <c r="I119" s="9">
        <v>45556</v>
      </c>
      <c r="J119" s="9">
        <v>45556</v>
      </c>
      <c r="K119" s="5">
        <f t="shared" si="5"/>
        <v>0</v>
      </c>
      <c r="L119" s="8" t="str">
        <f t="shared" si="3"/>
        <v>Atendido</v>
      </c>
      <c r="M119" s="10" t="s">
        <v>19</v>
      </c>
      <c r="N119" s="11" t="str">
        <f t="shared" si="4"/>
        <v>Prazo limite</v>
      </c>
      <c r="O119" s="10" t="s">
        <v>378</v>
      </c>
    </row>
    <row r="120" spans="1:15" ht="35.1" customHeight="1" x14ac:dyDescent="0.25">
      <c r="A120" s="3">
        <v>119</v>
      </c>
      <c r="B120" s="19" t="s">
        <v>379</v>
      </c>
      <c r="C120" s="5" t="s">
        <v>51</v>
      </c>
      <c r="D120" s="5" t="s">
        <v>46</v>
      </c>
      <c r="E120" s="5" t="s">
        <v>39</v>
      </c>
      <c r="F120" s="6" t="s">
        <v>380</v>
      </c>
      <c r="G120" s="7">
        <v>45550</v>
      </c>
      <c r="H120" s="8" t="s">
        <v>48</v>
      </c>
      <c r="I120" s="9">
        <v>45557</v>
      </c>
      <c r="J120" s="9">
        <v>45558</v>
      </c>
      <c r="K120" s="5">
        <f t="shared" si="5"/>
        <v>1</v>
      </c>
      <c r="L120" s="8" t="str">
        <f t="shared" si="3"/>
        <v>Atendido</v>
      </c>
      <c r="M120" s="10" t="s">
        <v>36</v>
      </c>
      <c r="N120" s="11" t="str">
        <f t="shared" si="4"/>
        <v>Com Atraso</v>
      </c>
      <c r="O120" s="10" t="s">
        <v>381</v>
      </c>
    </row>
    <row r="121" spans="1:15" ht="35.1" customHeight="1" x14ac:dyDescent="0.25">
      <c r="A121" s="3">
        <v>120</v>
      </c>
      <c r="B121" s="19" t="s">
        <v>382</v>
      </c>
      <c r="C121" s="5" t="s">
        <v>15</v>
      </c>
      <c r="D121" s="5" t="s">
        <v>46</v>
      </c>
      <c r="E121" s="5" t="s">
        <v>23</v>
      </c>
      <c r="F121" s="6" t="s">
        <v>383</v>
      </c>
      <c r="G121" s="7">
        <v>45551</v>
      </c>
      <c r="H121" s="8" t="s">
        <v>48</v>
      </c>
      <c r="I121" s="9">
        <v>45558</v>
      </c>
      <c r="J121" s="9">
        <v>45558</v>
      </c>
      <c r="K121" s="5">
        <f t="shared" si="5"/>
        <v>0</v>
      </c>
      <c r="L121" s="8" t="str">
        <f t="shared" si="3"/>
        <v>Atendido</v>
      </c>
      <c r="M121" s="10" t="s">
        <v>185</v>
      </c>
      <c r="N121" s="11" t="str">
        <f t="shared" si="4"/>
        <v>Prazo limite</v>
      </c>
      <c r="O121" s="10" t="s">
        <v>384</v>
      </c>
    </row>
    <row r="122" spans="1:15" ht="35.1" customHeight="1" x14ac:dyDescent="0.25">
      <c r="A122" s="3">
        <v>121</v>
      </c>
      <c r="B122" s="19" t="s">
        <v>385</v>
      </c>
      <c r="C122" s="5" t="s">
        <v>96</v>
      </c>
      <c r="D122" s="5" t="s">
        <v>16</v>
      </c>
      <c r="E122" s="5" t="s">
        <v>17</v>
      </c>
      <c r="F122" s="6" t="s">
        <v>386</v>
      </c>
      <c r="G122" s="7">
        <v>45553</v>
      </c>
      <c r="H122" s="8">
        <v>7</v>
      </c>
      <c r="I122" s="9">
        <v>45563</v>
      </c>
      <c r="J122" s="9">
        <v>45563</v>
      </c>
      <c r="K122" s="5">
        <f t="shared" si="5"/>
        <v>0</v>
      </c>
      <c r="L122" s="8" t="str">
        <f t="shared" si="3"/>
        <v>Atendido</v>
      </c>
      <c r="M122" s="10" t="s">
        <v>185</v>
      </c>
      <c r="N122" s="11" t="str">
        <f t="shared" si="4"/>
        <v>Prazo limite</v>
      </c>
      <c r="O122" s="10" t="s">
        <v>387</v>
      </c>
    </row>
    <row r="123" spans="1:15" ht="35.1" customHeight="1" x14ac:dyDescent="0.25">
      <c r="A123" s="3">
        <v>122</v>
      </c>
      <c r="B123" s="19" t="s">
        <v>355</v>
      </c>
      <c r="C123" s="5" t="s">
        <v>38</v>
      </c>
      <c r="D123" s="5" t="s">
        <v>28</v>
      </c>
      <c r="E123" s="5" t="s">
        <v>23</v>
      </c>
      <c r="F123" s="6" t="s">
        <v>388</v>
      </c>
      <c r="G123" s="7">
        <v>45554</v>
      </c>
      <c r="H123" s="8" t="s">
        <v>31</v>
      </c>
      <c r="I123" s="9">
        <v>45563</v>
      </c>
      <c r="J123" s="9">
        <v>45563</v>
      </c>
      <c r="K123" s="5">
        <f t="shared" si="5"/>
        <v>0</v>
      </c>
      <c r="L123" s="8" t="str">
        <f t="shared" si="3"/>
        <v>Atendido</v>
      </c>
      <c r="M123" s="10" t="s">
        <v>36</v>
      </c>
      <c r="N123" s="11" t="str">
        <f t="shared" si="4"/>
        <v>Prazo limite</v>
      </c>
      <c r="O123" s="10" t="s">
        <v>389</v>
      </c>
    </row>
    <row r="124" spans="1:15" ht="35.1" customHeight="1" x14ac:dyDescent="0.25">
      <c r="A124" s="3">
        <v>123</v>
      </c>
      <c r="B124" s="19" t="s">
        <v>358</v>
      </c>
      <c r="C124" s="5" t="s">
        <v>27</v>
      </c>
      <c r="D124" s="5" t="s">
        <v>16</v>
      </c>
      <c r="E124" s="5" t="s">
        <v>23</v>
      </c>
      <c r="F124" s="6" t="s">
        <v>390</v>
      </c>
      <c r="G124" s="7">
        <v>45557</v>
      </c>
      <c r="H124" s="8">
        <v>7</v>
      </c>
      <c r="I124" s="9">
        <v>45566</v>
      </c>
      <c r="J124" s="9">
        <v>45566</v>
      </c>
      <c r="K124" s="5">
        <f t="shared" si="5"/>
        <v>0</v>
      </c>
      <c r="L124" s="8" t="str">
        <f t="shared" si="3"/>
        <v>Atendido</v>
      </c>
      <c r="M124" s="10" t="s">
        <v>185</v>
      </c>
      <c r="N124" s="11" t="str">
        <f t="shared" si="4"/>
        <v>Prazo limite</v>
      </c>
      <c r="O124" s="10" t="s">
        <v>391</v>
      </c>
    </row>
    <row r="125" spans="1:15" ht="35.1" customHeight="1" x14ac:dyDescent="0.25">
      <c r="A125" s="3">
        <v>124</v>
      </c>
      <c r="B125" s="19" t="s">
        <v>392</v>
      </c>
      <c r="C125" s="5" t="s">
        <v>62</v>
      </c>
      <c r="D125" s="5" t="s">
        <v>28</v>
      </c>
      <c r="E125" s="5" t="s">
        <v>39</v>
      </c>
      <c r="F125" s="6" t="s">
        <v>393</v>
      </c>
      <c r="G125" s="7">
        <v>45558</v>
      </c>
      <c r="H125" s="8" t="s">
        <v>31</v>
      </c>
      <c r="I125" s="9">
        <v>45569</v>
      </c>
      <c r="J125" s="9">
        <v>45569</v>
      </c>
      <c r="K125" s="5">
        <f t="shared" si="5"/>
        <v>0</v>
      </c>
      <c r="L125" s="8" t="str">
        <f t="shared" si="3"/>
        <v>Atendido</v>
      </c>
      <c r="M125" s="10" t="s">
        <v>19</v>
      </c>
      <c r="N125" s="11" t="str">
        <f t="shared" si="4"/>
        <v>Prazo limite</v>
      </c>
      <c r="O125" s="10" t="s">
        <v>394</v>
      </c>
    </row>
    <row r="126" spans="1:15" ht="35.1" customHeight="1" x14ac:dyDescent="0.25">
      <c r="A126" s="3">
        <v>125</v>
      </c>
      <c r="B126" s="19" t="s">
        <v>362</v>
      </c>
      <c r="C126" s="13" t="s">
        <v>92</v>
      </c>
      <c r="D126" s="13" t="s">
        <v>16</v>
      </c>
      <c r="E126" s="5" t="s">
        <v>23</v>
      </c>
      <c r="F126" s="6" t="s">
        <v>395</v>
      </c>
      <c r="G126" s="7">
        <v>45558</v>
      </c>
      <c r="H126" s="8">
        <v>7</v>
      </c>
      <c r="I126" s="9">
        <v>45569</v>
      </c>
      <c r="J126" s="9">
        <v>45569</v>
      </c>
      <c r="K126" s="5">
        <f t="shared" si="5"/>
        <v>0</v>
      </c>
      <c r="L126" s="8" t="str">
        <f t="shared" si="3"/>
        <v>Atendido</v>
      </c>
      <c r="M126" s="10" t="s">
        <v>19</v>
      </c>
      <c r="N126" s="11" t="str">
        <f t="shared" si="4"/>
        <v>Prazo limite</v>
      </c>
      <c r="O126" s="10" t="s">
        <v>396</v>
      </c>
    </row>
    <row r="127" spans="1:15" ht="35.1" customHeight="1" x14ac:dyDescent="0.25">
      <c r="A127" s="3">
        <v>126</v>
      </c>
      <c r="B127" s="19" t="s">
        <v>293</v>
      </c>
      <c r="C127" s="5" t="s">
        <v>51</v>
      </c>
      <c r="D127" s="5" t="s">
        <v>16</v>
      </c>
      <c r="E127" s="5" t="s">
        <v>39</v>
      </c>
      <c r="F127" s="6" t="s">
        <v>397</v>
      </c>
      <c r="G127" s="7">
        <v>45566</v>
      </c>
      <c r="H127" s="8">
        <v>7</v>
      </c>
      <c r="I127" s="9">
        <v>45580</v>
      </c>
      <c r="J127" s="9">
        <v>45580</v>
      </c>
      <c r="K127" s="5">
        <f t="shared" si="5"/>
        <v>0</v>
      </c>
      <c r="L127" s="8" t="str">
        <f t="shared" si="3"/>
        <v>Atendido</v>
      </c>
      <c r="M127" s="10" t="s">
        <v>53</v>
      </c>
      <c r="N127" s="11" t="str">
        <f t="shared" si="4"/>
        <v>Prazo limite</v>
      </c>
      <c r="O127" s="10" t="s">
        <v>398</v>
      </c>
    </row>
    <row r="128" spans="1:15" ht="35.1" customHeight="1" x14ac:dyDescent="0.25">
      <c r="A128" s="3">
        <v>127</v>
      </c>
      <c r="B128" s="19" t="s">
        <v>368</v>
      </c>
      <c r="C128" s="5" t="s">
        <v>38</v>
      </c>
      <c r="D128" s="5" t="s">
        <v>28</v>
      </c>
      <c r="E128" s="5" t="s">
        <v>23</v>
      </c>
      <c r="F128" s="6" t="s">
        <v>399</v>
      </c>
      <c r="G128" s="7">
        <v>45567</v>
      </c>
      <c r="H128" s="8" t="s">
        <v>31</v>
      </c>
      <c r="I128" s="9">
        <v>45580</v>
      </c>
      <c r="J128" s="9">
        <v>45579</v>
      </c>
      <c r="K128" s="5">
        <f t="shared" si="5"/>
        <v>-1</v>
      </c>
      <c r="L128" s="8" t="str">
        <f t="shared" si="3"/>
        <v>Atendido</v>
      </c>
      <c r="M128" s="10" t="s">
        <v>53</v>
      </c>
      <c r="N128" s="11" t="str">
        <f t="shared" si="4"/>
        <v>Com Antecedência</v>
      </c>
      <c r="O128" s="10" t="s">
        <v>400</v>
      </c>
    </row>
    <row r="129" spans="1:15" ht="35.1" customHeight="1" x14ac:dyDescent="0.25">
      <c r="A129" s="3">
        <v>128</v>
      </c>
      <c r="B129" s="19" t="s">
        <v>401</v>
      </c>
      <c r="C129" s="5" t="s">
        <v>96</v>
      </c>
      <c r="D129" s="5" t="s">
        <v>16</v>
      </c>
      <c r="E129" s="5" t="s">
        <v>39</v>
      </c>
      <c r="F129" s="6" t="s">
        <v>402</v>
      </c>
      <c r="G129" s="7">
        <v>45570</v>
      </c>
      <c r="H129" s="8">
        <v>7</v>
      </c>
      <c r="I129" s="9">
        <v>45579</v>
      </c>
      <c r="J129" s="9">
        <v>45579</v>
      </c>
      <c r="K129" s="5">
        <f t="shared" si="5"/>
        <v>0</v>
      </c>
      <c r="L129" s="8" t="str">
        <f t="shared" si="3"/>
        <v>Atendido</v>
      </c>
      <c r="M129" s="10" t="s">
        <v>83</v>
      </c>
      <c r="N129" s="11" t="str">
        <f t="shared" si="4"/>
        <v>Prazo limite</v>
      </c>
      <c r="O129" s="10" t="s">
        <v>403</v>
      </c>
    </row>
    <row r="130" spans="1:15" ht="35.1" customHeight="1" x14ac:dyDescent="0.25">
      <c r="A130" s="3">
        <v>129</v>
      </c>
      <c r="B130" s="18" t="s">
        <v>404</v>
      </c>
      <c r="C130" s="5" t="s">
        <v>106</v>
      </c>
      <c r="D130" s="5" t="s">
        <v>28</v>
      </c>
      <c r="E130" s="5" t="s">
        <v>23</v>
      </c>
      <c r="F130" s="6" t="s">
        <v>405</v>
      </c>
      <c r="G130" s="7">
        <v>45570</v>
      </c>
      <c r="H130" s="8" t="s">
        <v>31</v>
      </c>
      <c r="I130" s="9">
        <v>45579</v>
      </c>
      <c r="J130" s="9">
        <v>45579</v>
      </c>
      <c r="K130" s="5">
        <f t="shared" si="5"/>
        <v>0</v>
      </c>
      <c r="L130" s="8" t="str">
        <f t="shared" ref="L130:L169" si="6">IF(G130="","",IF(J130&lt;&gt;0,"Atendido",IF(K130&gt;0,"Em atraso",IF(J130="","Em analise","Atendido"))))</f>
        <v>Atendido</v>
      </c>
      <c r="M130" s="10" t="s">
        <v>19</v>
      </c>
      <c r="N130" s="11" t="str">
        <f t="shared" ref="N130:N169" si="7">IF(J130="","Não Atendido",IF(J130&gt;I130,"Com Atraso",IF(J130=I130,"Prazo limite","Com Antecedência")))</f>
        <v>Prazo limite</v>
      </c>
      <c r="O130" s="10" t="s">
        <v>406</v>
      </c>
    </row>
    <row r="131" spans="1:15" ht="35.1" customHeight="1" x14ac:dyDescent="0.25">
      <c r="A131" s="3">
        <v>130</v>
      </c>
      <c r="B131" s="18" t="s">
        <v>407</v>
      </c>
      <c r="C131" s="5" t="s">
        <v>27</v>
      </c>
      <c r="D131" s="5" t="s">
        <v>28</v>
      </c>
      <c r="E131" s="5" t="s">
        <v>17</v>
      </c>
      <c r="F131" s="6" t="s">
        <v>408</v>
      </c>
      <c r="G131" s="7">
        <v>45574</v>
      </c>
      <c r="H131" s="8" t="s">
        <v>31</v>
      </c>
      <c r="I131" s="9">
        <v>45584</v>
      </c>
      <c r="J131" s="9">
        <v>45585</v>
      </c>
      <c r="K131" s="5">
        <f t="shared" si="5"/>
        <v>1</v>
      </c>
      <c r="L131" s="8" t="str">
        <f t="shared" si="6"/>
        <v>Atendido</v>
      </c>
      <c r="M131" s="10" t="s">
        <v>83</v>
      </c>
      <c r="N131" s="11" t="str">
        <f t="shared" si="7"/>
        <v>Com Atraso</v>
      </c>
      <c r="O131" s="10" t="s">
        <v>409</v>
      </c>
    </row>
    <row r="132" spans="1:15" ht="35.1" customHeight="1" x14ac:dyDescent="0.25">
      <c r="A132" s="3">
        <v>131</v>
      </c>
      <c r="B132" s="18" t="s">
        <v>262</v>
      </c>
      <c r="C132" s="10" t="s">
        <v>22</v>
      </c>
      <c r="D132" s="5" t="s">
        <v>16</v>
      </c>
      <c r="E132" s="5" t="s">
        <v>39</v>
      </c>
      <c r="F132" s="6" t="s">
        <v>410</v>
      </c>
      <c r="G132" s="7">
        <v>45576</v>
      </c>
      <c r="H132" s="8">
        <v>7</v>
      </c>
      <c r="I132" s="9">
        <v>45585</v>
      </c>
      <c r="J132" s="9">
        <v>45585</v>
      </c>
      <c r="K132" s="5">
        <f t="shared" ref="K132:K169" si="8">J132-I132</f>
        <v>0</v>
      </c>
      <c r="L132" s="8" t="str">
        <f t="shared" si="6"/>
        <v>Atendido</v>
      </c>
      <c r="M132" s="10" t="s">
        <v>36</v>
      </c>
      <c r="N132" s="11" t="str">
        <f t="shared" si="7"/>
        <v>Prazo limite</v>
      </c>
      <c r="O132" s="10" t="s">
        <v>411</v>
      </c>
    </row>
    <row r="133" spans="1:15" ht="35.1" customHeight="1" x14ac:dyDescent="0.25">
      <c r="A133" s="3">
        <v>132</v>
      </c>
      <c r="B133" s="18" t="s">
        <v>412</v>
      </c>
      <c r="C133" s="5" t="s">
        <v>22</v>
      </c>
      <c r="D133" s="5" t="s">
        <v>16</v>
      </c>
      <c r="E133" s="5" t="s">
        <v>29</v>
      </c>
      <c r="F133" s="6" t="s">
        <v>413</v>
      </c>
      <c r="G133" s="7">
        <v>45577</v>
      </c>
      <c r="H133" s="8">
        <v>7</v>
      </c>
      <c r="I133" s="9">
        <v>45586</v>
      </c>
      <c r="J133" s="9">
        <v>45586</v>
      </c>
      <c r="K133" s="5">
        <f t="shared" si="8"/>
        <v>0</v>
      </c>
      <c r="L133" s="8" t="str">
        <f t="shared" si="6"/>
        <v>Atendido</v>
      </c>
      <c r="M133" s="10" t="s">
        <v>19</v>
      </c>
      <c r="N133" s="11" t="str">
        <f t="shared" si="7"/>
        <v>Prazo limite</v>
      </c>
      <c r="O133" s="10" t="s">
        <v>414</v>
      </c>
    </row>
    <row r="134" spans="1:15" ht="35.1" customHeight="1" x14ac:dyDescent="0.25">
      <c r="A134" s="3">
        <v>133</v>
      </c>
      <c r="B134" s="18" t="s">
        <v>341</v>
      </c>
      <c r="C134" s="5" t="s">
        <v>34</v>
      </c>
      <c r="D134" s="5" t="s">
        <v>16</v>
      </c>
      <c r="E134" s="5" t="s">
        <v>39</v>
      </c>
      <c r="F134" s="6" t="s">
        <v>415</v>
      </c>
      <c r="G134" s="7">
        <v>45580</v>
      </c>
      <c r="H134" s="8">
        <v>7</v>
      </c>
      <c r="I134" s="9">
        <v>45591</v>
      </c>
      <c r="J134" s="9">
        <v>45592</v>
      </c>
      <c r="K134" s="5">
        <f t="shared" si="8"/>
        <v>1</v>
      </c>
      <c r="L134" s="8" t="str">
        <f t="shared" si="6"/>
        <v>Atendido</v>
      </c>
      <c r="M134" s="10" t="s">
        <v>53</v>
      </c>
      <c r="N134" s="11" t="str">
        <f t="shared" si="7"/>
        <v>Com Atraso</v>
      </c>
      <c r="O134" s="10" t="s">
        <v>416</v>
      </c>
    </row>
    <row r="135" spans="1:15" ht="35.1" customHeight="1" x14ac:dyDescent="0.25">
      <c r="A135" s="3">
        <v>134</v>
      </c>
      <c r="B135" s="17" t="s">
        <v>417</v>
      </c>
      <c r="C135" s="5" t="s">
        <v>15</v>
      </c>
      <c r="D135" s="5" t="s">
        <v>16</v>
      </c>
      <c r="E135" s="5" t="s">
        <v>23</v>
      </c>
      <c r="F135" s="6" t="s">
        <v>418</v>
      </c>
      <c r="G135" s="7">
        <v>45581</v>
      </c>
      <c r="H135" s="8">
        <v>7</v>
      </c>
      <c r="I135" s="9">
        <v>45591</v>
      </c>
      <c r="J135" s="9">
        <v>45592</v>
      </c>
      <c r="K135" s="5">
        <f t="shared" si="8"/>
        <v>1</v>
      </c>
      <c r="L135" s="8" t="str">
        <f t="shared" si="6"/>
        <v>Atendido</v>
      </c>
      <c r="M135" s="10" t="s">
        <v>83</v>
      </c>
      <c r="N135" s="11" t="str">
        <f t="shared" si="7"/>
        <v>Com Atraso</v>
      </c>
      <c r="O135" s="10" t="s">
        <v>419</v>
      </c>
    </row>
    <row r="136" spans="1:15" ht="35.1" customHeight="1" x14ac:dyDescent="0.25">
      <c r="A136" s="3">
        <v>135</v>
      </c>
      <c r="B136" s="17" t="s">
        <v>268</v>
      </c>
      <c r="C136" s="5" t="s">
        <v>92</v>
      </c>
      <c r="D136" s="5" t="s">
        <v>28</v>
      </c>
      <c r="E136" s="5" t="s">
        <v>39</v>
      </c>
      <c r="F136" s="6" t="s">
        <v>420</v>
      </c>
      <c r="G136" s="7">
        <v>45583</v>
      </c>
      <c r="H136" s="8" t="s">
        <v>31</v>
      </c>
      <c r="I136" s="9">
        <v>45592</v>
      </c>
      <c r="J136" s="9">
        <v>45592</v>
      </c>
      <c r="K136" s="5">
        <f t="shared" si="8"/>
        <v>0</v>
      </c>
      <c r="L136" s="8" t="str">
        <f t="shared" si="6"/>
        <v>Atendido</v>
      </c>
      <c r="M136" s="10" t="s">
        <v>53</v>
      </c>
      <c r="N136" s="11" t="str">
        <f t="shared" si="7"/>
        <v>Prazo limite</v>
      </c>
      <c r="O136" s="10" t="s">
        <v>421</v>
      </c>
    </row>
    <row r="137" spans="1:15" ht="35.1" customHeight="1" x14ac:dyDescent="0.25">
      <c r="A137" s="3">
        <v>136</v>
      </c>
      <c r="B137" s="17" t="s">
        <v>271</v>
      </c>
      <c r="C137" s="5" t="s">
        <v>27</v>
      </c>
      <c r="D137" s="5" t="s">
        <v>16</v>
      </c>
      <c r="E137" s="5" t="s">
        <v>39</v>
      </c>
      <c r="F137" s="6" t="s">
        <v>422</v>
      </c>
      <c r="G137" s="7">
        <v>45584</v>
      </c>
      <c r="H137" s="8">
        <v>7</v>
      </c>
      <c r="I137" s="9">
        <v>45593</v>
      </c>
      <c r="J137" s="9">
        <v>45599</v>
      </c>
      <c r="K137" s="5">
        <f t="shared" si="8"/>
        <v>6</v>
      </c>
      <c r="L137" s="8" t="str">
        <f t="shared" si="6"/>
        <v>Atendido</v>
      </c>
      <c r="M137" s="10" t="s">
        <v>53</v>
      </c>
      <c r="N137" s="11" t="str">
        <f t="shared" si="7"/>
        <v>Com Atraso</v>
      </c>
      <c r="O137" s="10" t="s">
        <v>423</v>
      </c>
    </row>
    <row r="138" spans="1:15" ht="35.1" customHeight="1" x14ac:dyDescent="0.25">
      <c r="A138" s="3">
        <v>137</v>
      </c>
      <c r="B138" s="17" t="s">
        <v>424</v>
      </c>
      <c r="C138" s="5" t="s">
        <v>34</v>
      </c>
      <c r="D138" s="5" t="s">
        <v>28</v>
      </c>
      <c r="E138" s="5" t="s">
        <v>23</v>
      </c>
      <c r="F138" s="6" t="s">
        <v>202</v>
      </c>
      <c r="G138" s="7">
        <v>45587</v>
      </c>
      <c r="H138" s="8" t="s">
        <v>31</v>
      </c>
      <c r="I138" s="9">
        <v>45599</v>
      </c>
      <c r="J138" s="9">
        <v>45599</v>
      </c>
      <c r="K138" s="5">
        <f t="shared" si="8"/>
        <v>0</v>
      </c>
      <c r="L138" s="8" t="str">
        <f t="shared" si="6"/>
        <v>Atendido</v>
      </c>
      <c r="M138" s="10" t="s">
        <v>36</v>
      </c>
      <c r="N138" s="11" t="str">
        <f t="shared" si="7"/>
        <v>Prazo limite</v>
      </c>
      <c r="O138" s="10" t="s">
        <v>425</v>
      </c>
    </row>
    <row r="139" spans="1:15" ht="35.1" customHeight="1" x14ac:dyDescent="0.25">
      <c r="A139" s="3">
        <v>138</v>
      </c>
      <c r="B139" s="17" t="s">
        <v>426</v>
      </c>
      <c r="C139" s="5" t="s">
        <v>27</v>
      </c>
      <c r="D139" s="5" t="s">
        <v>28</v>
      </c>
      <c r="E139" s="5" t="s">
        <v>29</v>
      </c>
      <c r="F139" s="6" t="s">
        <v>427</v>
      </c>
      <c r="G139" s="7">
        <v>45588</v>
      </c>
      <c r="H139" s="8" t="s">
        <v>31</v>
      </c>
      <c r="I139" s="9">
        <v>45599</v>
      </c>
      <c r="J139" s="9">
        <v>45599</v>
      </c>
      <c r="K139" s="5">
        <f t="shared" si="8"/>
        <v>0</v>
      </c>
      <c r="L139" s="8" t="str">
        <f t="shared" si="6"/>
        <v>Atendido</v>
      </c>
      <c r="M139" s="10" t="s">
        <v>19</v>
      </c>
      <c r="N139" s="11" t="str">
        <f t="shared" si="7"/>
        <v>Prazo limite</v>
      </c>
      <c r="O139" s="10" t="s">
        <v>428</v>
      </c>
    </row>
    <row r="140" spans="1:15" ht="35.1" customHeight="1" x14ac:dyDescent="0.25">
      <c r="A140" s="3">
        <v>139</v>
      </c>
      <c r="B140" s="18" t="s">
        <v>275</v>
      </c>
      <c r="C140" s="5" t="s">
        <v>62</v>
      </c>
      <c r="D140" s="5" t="s">
        <v>16</v>
      </c>
      <c r="E140" s="5" t="s">
        <v>39</v>
      </c>
      <c r="F140" s="6" t="s">
        <v>429</v>
      </c>
      <c r="G140" s="7">
        <v>45590</v>
      </c>
      <c r="H140" s="8">
        <v>7</v>
      </c>
      <c r="I140" s="9">
        <v>45599</v>
      </c>
      <c r="J140" s="9">
        <v>45599</v>
      </c>
      <c r="K140" s="5">
        <f t="shared" si="8"/>
        <v>0</v>
      </c>
      <c r="L140" s="8" t="str">
        <f t="shared" si="6"/>
        <v>Atendido</v>
      </c>
      <c r="M140" s="10" t="s">
        <v>53</v>
      </c>
      <c r="N140" s="11" t="str">
        <f t="shared" si="7"/>
        <v>Prazo limite</v>
      </c>
      <c r="O140" s="10" t="s">
        <v>430</v>
      </c>
    </row>
    <row r="141" spans="1:15" ht="35.1" customHeight="1" x14ac:dyDescent="0.25">
      <c r="A141" s="3">
        <v>140</v>
      </c>
      <c r="B141" s="18" t="s">
        <v>431</v>
      </c>
      <c r="C141" s="5" t="s">
        <v>38</v>
      </c>
      <c r="D141" s="5" t="s">
        <v>28</v>
      </c>
      <c r="E141" s="5" t="s">
        <v>23</v>
      </c>
      <c r="F141" s="6" t="s">
        <v>432</v>
      </c>
      <c r="G141" s="7">
        <v>45597</v>
      </c>
      <c r="H141" s="8" t="s">
        <v>31</v>
      </c>
      <c r="I141" s="9">
        <v>45606</v>
      </c>
      <c r="J141" s="9">
        <v>45606</v>
      </c>
      <c r="K141" s="5">
        <f t="shared" si="8"/>
        <v>0</v>
      </c>
      <c r="L141" s="8" t="str">
        <f t="shared" si="6"/>
        <v>Atendido</v>
      </c>
      <c r="M141" s="10" t="s">
        <v>53</v>
      </c>
      <c r="N141" s="11" t="str">
        <f t="shared" si="7"/>
        <v>Prazo limite</v>
      </c>
      <c r="O141" s="10" t="s">
        <v>433</v>
      </c>
    </row>
    <row r="142" spans="1:15" ht="35.1" customHeight="1" x14ac:dyDescent="0.25">
      <c r="A142" s="3">
        <v>141</v>
      </c>
      <c r="B142" s="18" t="s">
        <v>434</v>
      </c>
      <c r="C142" s="5" t="s">
        <v>96</v>
      </c>
      <c r="D142" s="5" t="s">
        <v>16</v>
      </c>
      <c r="E142" s="5" t="s">
        <v>23</v>
      </c>
      <c r="F142" s="6" t="s">
        <v>435</v>
      </c>
      <c r="G142" s="7">
        <v>45601</v>
      </c>
      <c r="H142" s="8">
        <v>7</v>
      </c>
      <c r="I142" s="9">
        <v>45612</v>
      </c>
      <c r="J142" s="9">
        <v>45615</v>
      </c>
      <c r="K142" s="5">
        <f t="shared" si="8"/>
        <v>3</v>
      </c>
      <c r="L142" s="8" t="str">
        <f t="shared" si="6"/>
        <v>Atendido</v>
      </c>
      <c r="M142" s="10" t="s">
        <v>83</v>
      </c>
      <c r="N142" s="11" t="str">
        <f t="shared" si="7"/>
        <v>Com Atraso</v>
      </c>
      <c r="O142" s="10" t="s">
        <v>436</v>
      </c>
    </row>
    <row r="143" spans="1:15" ht="35.1" customHeight="1" x14ac:dyDescent="0.25">
      <c r="A143" s="3">
        <v>142</v>
      </c>
      <c r="B143" s="18" t="s">
        <v>437</v>
      </c>
      <c r="C143" s="5" t="s">
        <v>96</v>
      </c>
      <c r="D143" s="5" t="s">
        <v>28</v>
      </c>
      <c r="E143" s="5" t="s">
        <v>23</v>
      </c>
      <c r="F143" s="6" t="s">
        <v>438</v>
      </c>
      <c r="G143" s="7">
        <v>45601</v>
      </c>
      <c r="H143" s="8" t="s">
        <v>31</v>
      </c>
      <c r="I143" s="9">
        <v>45612</v>
      </c>
      <c r="J143" s="9">
        <v>45615</v>
      </c>
      <c r="K143" s="5">
        <f t="shared" si="8"/>
        <v>3</v>
      </c>
      <c r="L143" s="8" t="str">
        <f t="shared" si="6"/>
        <v>Atendido</v>
      </c>
      <c r="M143" s="10" t="s">
        <v>53</v>
      </c>
      <c r="N143" s="11" t="str">
        <f t="shared" si="7"/>
        <v>Com Atraso</v>
      </c>
      <c r="O143" s="10" t="s">
        <v>439</v>
      </c>
    </row>
    <row r="144" spans="1:15" ht="35.1" customHeight="1" x14ac:dyDescent="0.25">
      <c r="A144" s="3">
        <v>143</v>
      </c>
      <c r="B144" s="18" t="s">
        <v>440</v>
      </c>
      <c r="C144" s="5" t="s">
        <v>34</v>
      </c>
      <c r="D144" s="5" t="s">
        <v>16</v>
      </c>
      <c r="E144" s="5" t="s">
        <v>23</v>
      </c>
      <c r="F144" s="6" t="s">
        <v>441</v>
      </c>
      <c r="G144" s="7">
        <v>45601</v>
      </c>
      <c r="H144" s="8">
        <v>7</v>
      </c>
      <c r="I144" s="9">
        <v>45612</v>
      </c>
      <c r="J144" s="9">
        <v>45615</v>
      </c>
      <c r="K144" s="5">
        <f t="shared" si="8"/>
        <v>3</v>
      </c>
      <c r="L144" s="8" t="str">
        <f t="shared" si="6"/>
        <v>Atendido</v>
      </c>
      <c r="M144" s="10" t="s">
        <v>53</v>
      </c>
      <c r="N144" s="11" t="str">
        <f t="shared" si="7"/>
        <v>Com Atraso</v>
      </c>
      <c r="O144" s="10" t="s">
        <v>442</v>
      </c>
    </row>
    <row r="145" spans="1:15" ht="35.1" customHeight="1" x14ac:dyDescent="0.25">
      <c r="A145" s="3">
        <v>144</v>
      </c>
      <c r="B145" s="18" t="s">
        <v>443</v>
      </c>
      <c r="C145" s="5" t="s">
        <v>51</v>
      </c>
      <c r="D145" s="5" t="s">
        <v>46</v>
      </c>
      <c r="E145" s="5" t="s">
        <v>23</v>
      </c>
      <c r="F145" s="6" t="s">
        <v>444</v>
      </c>
      <c r="G145" s="7">
        <v>45605</v>
      </c>
      <c r="H145" s="8" t="s">
        <v>48</v>
      </c>
      <c r="I145" s="9">
        <v>45612</v>
      </c>
      <c r="J145" s="9">
        <v>45615</v>
      </c>
      <c r="K145" s="5">
        <f t="shared" si="8"/>
        <v>3</v>
      </c>
      <c r="L145" s="8" t="str">
        <f t="shared" si="6"/>
        <v>Atendido</v>
      </c>
      <c r="M145" s="10" t="s">
        <v>19</v>
      </c>
      <c r="N145" s="11" t="str">
        <f t="shared" si="7"/>
        <v>Com Atraso</v>
      </c>
      <c r="O145" s="10" t="s">
        <v>445</v>
      </c>
    </row>
    <row r="146" spans="1:15" ht="35.1" customHeight="1" x14ac:dyDescent="0.25">
      <c r="A146" s="3">
        <v>145</v>
      </c>
      <c r="B146" s="18" t="s">
        <v>446</v>
      </c>
      <c r="C146" s="10" t="s">
        <v>34</v>
      </c>
      <c r="D146" s="5" t="s">
        <v>16</v>
      </c>
      <c r="E146" s="5" t="s">
        <v>39</v>
      </c>
      <c r="F146" s="6" t="s">
        <v>447</v>
      </c>
      <c r="G146" s="7">
        <v>45606</v>
      </c>
      <c r="H146" s="8">
        <v>7</v>
      </c>
      <c r="I146" s="9">
        <v>45615</v>
      </c>
      <c r="J146" s="9">
        <v>45619</v>
      </c>
      <c r="K146" s="5">
        <f t="shared" si="8"/>
        <v>4</v>
      </c>
      <c r="L146" s="8" t="str">
        <f t="shared" si="6"/>
        <v>Atendido</v>
      </c>
      <c r="M146" s="10" t="s">
        <v>36</v>
      </c>
      <c r="N146" s="11" t="str">
        <f t="shared" si="7"/>
        <v>Com Atraso</v>
      </c>
      <c r="O146" s="10" t="s">
        <v>448</v>
      </c>
    </row>
    <row r="147" spans="1:15" ht="35.1" customHeight="1" x14ac:dyDescent="0.25">
      <c r="A147" s="3">
        <v>146</v>
      </c>
      <c r="B147" s="18" t="s">
        <v>449</v>
      </c>
      <c r="C147" s="5" t="s">
        <v>38</v>
      </c>
      <c r="D147" s="5" t="s">
        <v>16</v>
      </c>
      <c r="E147" s="5" t="s">
        <v>39</v>
      </c>
      <c r="F147" s="6" t="s">
        <v>450</v>
      </c>
      <c r="G147" s="7">
        <v>45608</v>
      </c>
      <c r="H147" s="8">
        <v>7</v>
      </c>
      <c r="I147" s="9">
        <v>45619</v>
      </c>
      <c r="J147" s="9">
        <v>45621</v>
      </c>
      <c r="K147" s="5">
        <f t="shared" si="8"/>
        <v>2</v>
      </c>
      <c r="L147" s="8" t="str">
        <f t="shared" si="6"/>
        <v>Atendido</v>
      </c>
      <c r="M147" s="10" t="s">
        <v>36</v>
      </c>
      <c r="N147" s="11" t="str">
        <f t="shared" si="7"/>
        <v>Com Atraso</v>
      </c>
      <c r="O147" s="10" t="s">
        <v>448</v>
      </c>
    </row>
    <row r="148" spans="1:15" ht="35.1" customHeight="1" x14ac:dyDescent="0.25">
      <c r="A148" s="3">
        <v>147</v>
      </c>
      <c r="B148" s="18" t="s">
        <v>451</v>
      </c>
      <c r="C148" s="5" t="s">
        <v>96</v>
      </c>
      <c r="D148" s="5" t="s">
        <v>16</v>
      </c>
      <c r="E148" s="5" t="s">
        <v>17</v>
      </c>
      <c r="F148" s="6" t="s">
        <v>452</v>
      </c>
      <c r="G148" s="7">
        <v>45612</v>
      </c>
      <c r="H148" s="8">
        <v>7</v>
      </c>
      <c r="I148" s="9">
        <v>45621</v>
      </c>
      <c r="J148" s="7">
        <v>45367</v>
      </c>
      <c r="K148" s="5">
        <f t="shared" si="8"/>
        <v>-254</v>
      </c>
      <c r="L148" s="8" t="str">
        <f t="shared" si="6"/>
        <v>Atendido</v>
      </c>
      <c r="M148" s="10" t="s">
        <v>83</v>
      </c>
      <c r="N148" s="11" t="str">
        <f t="shared" si="7"/>
        <v>Com Antecedência</v>
      </c>
      <c r="O148" s="10" t="s">
        <v>453</v>
      </c>
    </row>
    <row r="149" spans="1:15" ht="35.1" customHeight="1" x14ac:dyDescent="0.25">
      <c r="A149" s="3">
        <v>148</v>
      </c>
      <c r="B149" s="17" t="s">
        <v>454</v>
      </c>
      <c r="C149" s="10" t="s">
        <v>22</v>
      </c>
      <c r="D149" s="10" t="s">
        <v>16</v>
      </c>
      <c r="E149" s="5" t="s">
        <v>23</v>
      </c>
      <c r="F149" s="6" t="s">
        <v>455</v>
      </c>
      <c r="G149" s="15">
        <v>45612</v>
      </c>
      <c r="H149" s="8">
        <v>7</v>
      </c>
      <c r="I149" s="9">
        <v>45621</v>
      </c>
      <c r="J149" s="9">
        <v>45621</v>
      </c>
      <c r="K149" s="5">
        <f t="shared" si="8"/>
        <v>0</v>
      </c>
      <c r="L149" s="8" t="str">
        <f t="shared" si="6"/>
        <v>Atendido</v>
      </c>
      <c r="M149" s="10" t="s">
        <v>19</v>
      </c>
      <c r="N149" s="11" t="str">
        <f t="shared" si="7"/>
        <v>Prazo limite</v>
      </c>
      <c r="O149" s="10" t="s">
        <v>453</v>
      </c>
    </row>
    <row r="150" spans="1:15" ht="35.1" customHeight="1" x14ac:dyDescent="0.25">
      <c r="A150" s="3">
        <v>149</v>
      </c>
      <c r="B150" s="17" t="s">
        <v>284</v>
      </c>
      <c r="C150" s="5" t="s">
        <v>92</v>
      </c>
      <c r="D150" s="5" t="s">
        <v>16</v>
      </c>
      <c r="E150" s="5" t="s">
        <v>39</v>
      </c>
      <c r="F150" s="6" t="s">
        <v>456</v>
      </c>
      <c r="G150" s="7">
        <v>45614</v>
      </c>
      <c r="H150" s="8">
        <v>7</v>
      </c>
      <c r="I150" s="9">
        <v>45625</v>
      </c>
      <c r="J150" s="9">
        <v>45625</v>
      </c>
      <c r="K150" s="5">
        <f t="shared" si="8"/>
        <v>0</v>
      </c>
      <c r="L150" s="8" t="str">
        <f t="shared" si="6"/>
        <v>Atendido</v>
      </c>
      <c r="M150" s="10" t="s">
        <v>185</v>
      </c>
      <c r="N150" s="11" t="str">
        <f t="shared" si="7"/>
        <v>Prazo limite</v>
      </c>
      <c r="O150" s="10" t="s">
        <v>457</v>
      </c>
    </row>
    <row r="151" spans="1:15" ht="35.1" customHeight="1" x14ac:dyDescent="0.25">
      <c r="A151" s="3">
        <v>150</v>
      </c>
      <c r="B151" s="17" t="s">
        <v>458</v>
      </c>
      <c r="C151" s="5" t="s">
        <v>15</v>
      </c>
      <c r="D151" s="5" t="s">
        <v>16</v>
      </c>
      <c r="E151" s="5" t="s">
        <v>23</v>
      </c>
      <c r="F151" s="6" t="s">
        <v>459</v>
      </c>
      <c r="G151" s="7">
        <v>45615</v>
      </c>
      <c r="H151" s="8">
        <v>7</v>
      </c>
      <c r="I151" s="9">
        <v>45626</v>
      </c>
      <c r="J151" s="9">
        <v>45627</v>
      </c>
      <c r="K151" s="5">
        <f t="shared" si="8"/>
        <v>1</v>
      </c>
      <c r="L151" s="8" t="str">
        <f t="shared" si="6"/>
        <v>Atendido</v>
      </c>
      <c r="M151" s="10" t="s">
        <v>36</v>
      </c>
      <c r="N151" s="11" t="str">
        <f t="shared" si="7"/>
        <v>Com Atraso</v>
      </c>
      <c r="O151" s="10" t="s">
        <v>460</v>
      </c>
    </row>
    <row r="152" spans="1:15" ht="35.1" customHeight="1" x14ac:dyDescent="0.25">
      <c r="A152" s="3">
        <v>151</v>
      </c>
      <c r="B152" s="17" t="s">
        <v>392</v>
      </c>
      <c r="C152" s="5" t="s">
        <v>34</v>
      </c>
      <c r="D152" s="5" t="s">
        <v>16</v>
      </c>
      <c r="E152" s="5" t="s">
        <v>39</v>
      </c>
      <c r="F152" s="6" t="s">
        <v>461</v>
      </c>
      <c r="G152" s="7">
        <v>45618</v>
      </c>
      <c r="H152" s="8">
        <v>7</v>
      </c>
      <c r="I152" s="9">
        <v>45627</v>
      </c>
      <c r="J152" s="9">
        <v>45627</v>
      </c>
      <c r="K152" s="5">
        <f t="shared" si="8"/>
        <v>0</v>
      </c>
      <c r="L152" s="8" t="str">
        <f t="shared" si="6"/>
        <v>Atendido</v>
      </c>
      <c r="M152" s="10" t="s">
        <v>36</v>
      </c>
      <c r="N152" s="11" t="str">
        <f t="shared" si="7"/>
        <v>Prazo limite</v>
      </c>
      <c r="O152" s="10" t="s">
        <v>462</v>
      </c>
    </row>
    <row r="153" spans="1:15" ht="35.1" customHeight="1" x14ac:dyDescent="0.25">
      <c r="A153" s="3">
        <v>152</v>
      </c>
      <c r="B153" s="17" t="s">
        <v>463</v>
      </c>
      <c r="C153" s="5" t="s">
        <v>106</v>
      </c>
      <c r="D153" s="5" t="s">
        <v>16</v>
      </c>
      <c r="E153" s="5" t="s">
        <v>39</v>
      </c>
      <c r="F153" s="6" t="s">
        <v>464</v>
      </c>
      <c r="G153" s="7">
        <v>45619</v>
      </c>
      <c r="H153" s="8">
        <v>7</v>
      </c>
      <c r="I153" s="9">
        <v>45628</v>
      </c>
      <c r="J153" s="9">
        <v>45633</v>
      </c>
      <c r="K153" s="5">
        <f t="shared" si="8"/>
        <v>5</v>
      </c>
      <c r="L153" s="8" t="str">
        <f t="shared" si="6"/>
        <v>Atendido</v>
      </c>
      <c r="M153" s="10" t="s">
        <v>185</v>
      </c>
      <c r="N153" s="11" t="str">
        <f t="shared" si="7"/>
        <v>Com Atraso</v>
      </c>
      <c r="O153" s="10" t="s">
        <v>465</v>
      </c>
    </row>
    <row r="154" spans="1:15" ht="35.1" customHeight="1" x14ac:dyDescent="0.25">
      <c r="A154" s="3">
        <v>153</v>
      </c>
      <c r="B154" s="18" t="s">
        <v>466</v>
      </c>
      <c r="C154" s="5" t="s">
        <v>15</v>
      </c>
      <c r="D154" s="5" t="s">
        <v>28</v>
      </c>
      <c r="E154" s="5" t="s">
        <v>23</v>
      </c>
      <c r="F154" s="6" t="s">
        <v>467</v>
      </c>
      <c r="G154" s="7">
        <v>45622</v>
      </c>
      <c r="H154" s="8" t="s">
        <v>31</v>
      </c>
      <c r="I154" s="9">
        <v>45633</v>
      </c>
      <c r="J154" s="9">
        <v>45633</v>
      </c>
      <c r="K154" s="5">
        <f t="shared" si="8"/>
        <v>0</v>
      </c>
      <c r="L154" s="8" t="str">
        <f t="shared" si="6"/>
        <v>Atendido</v>
      </c>
      <c r="M154" s="10" t="s">
        <v>83</v>
      </c>
      <c r="N154" s="11" t="str">
        <f t="shared" si="7"/>
        <v>Prazo limite</v>
      </c>
      <c r="O154" s="10" t="s">
        <v>468</v>
      </c>
    </row>
    <row r="155" spans="1:15" ht="35.1" customHeight="1" x14ac:dyDescent="0.25">
      <c r="A155" s="3">
        <v>154</v>
      </c>
      <c r="B155" s="18" t="s">
        <v>469</v>
      </c>
      <c r="C155" s="5" t="s">
        <v>62</v>
      </c>
      <c r="D155" s="5" t="s">
        <v>16</v>
      </c>
      <c r="E155" s="5" t="s">
        <v>17</v>
      </c>
      <c r="F155" s="6" t="s">
        <v>470</v>
      </c>
      <c r="G155" s="7">
        <v>45627</v>
      </c>
      <c r="H155" s="8">
        <v>7</v>
      </c>
      <c r="I155" s="9">
        <v>45636</v>
      </c>
      <c r="J155" s="9">
        <v>45636</v>
      </c>
      <c r="K155" s="5">
        <f t="shared" si="8"/>
        <v>0</v>
      </c>
      <c r="L155" s="8" t="str">
        <f t="shared" si="6"/>
        <v>Atendido</v>
      </c>
      <c r="M155" s="10" t="s">
        <v>19</v>
      </c>
      <c r="N155" s="11" t="str">
        <f t="shared" si="7"/>
        <v>Prazo limite</v>
      </c>
      <c r="O155" s="10" t="s">
        <v>471</v>
      </c>
    </row>
    <row r="156" spans="1:15" ht="35.1" customHeight="1" x14ac:dyDescent="0.25">
      <c r="A156" s="3">
        <v>155</v>
      </c>
      <c r="B156" s="18" t="s">
        <v>472</v>
      </c>
      <c r="C156" s="5" t="s">
        <v>62</v>
      </c>
      <c r="D156" s="16" t="s">
        <v>16</v>
      </c>
      <c r="E156" s="5" t="s">
        <v>17</v>
      </c>
      <c r="F156" s="6" t="s">
        <v>473</v>
      </c>
      <c r="G156" s="7">
        <v>45628</v>
      </c>
      <c r="H156" s="8">
        <v>7</v>
      </c>
      <c r="I156" s="9">
        <v>45639</v>
      </c>
      <c r="J156" s="9">
        <v>45639</v>
      </c>
      <c r="K156" s="5">
        <f t="shared" si="8"/>
        <v>0</v>
      </c>
      <c r="L156" s="8" t="str">
        <f t="shared" si="6"/>
        <v>Atendido</v>
      </c>
      <c r="M156" s="10" t="s">
        <v>83</v>
      </c>
      <c r="N156" s="11" t="str">
        <f t="shared" si="7"/>
        <v>Prazo limite</v>
      </c>
      <c r="O156" s="10" t="s">
        <v>474</v>
      </c>
    </row>
    <row r="157" spans="1:15" ht="35.1" customHeight="1" x14ac:dyDescent="0.25">
      <c r="A157" s="3">
        <v>156</v>
      </c>
      <c r="B157" s="18" t="s">
        <v>475</v>
      </c>
      <c r="C157" s="5" t="s">
        <v>22</v>
      </c>
      <c r="D157" s="5" t="s">
        <v>16</v>
      </c>
      <c r="E157" s="5" t="s">
        <v>17</v>
      </c>
      <c r="F157" s="6" t="s">
        <v>476</v>
      </c>
      <c r="G157" s="7">
        <v>45630</v>
      </c>
      <c r="H157" s="8">
        <v>7</v>
      </c>
      <c r="I157" s="9">
        <v>45640</v>
      </c>
      <c r="J157" s="9"/>
      <c r="K157" s="5">
        <f t="shared" si="8"/>
        <v>-45640</v>
      </c>
      <c r="L157" s="8" t="str">
        <f t="shared" si="6"/>
        <v>Em analise</v>
      </c>
      <c r="M157" s="10" t="s">
        <v>83</v>
      </c>
      <c r="N157" s="11" t="str">
        <f>IF(J157="","Pendente",IF(J157&gt;I157,"Com Atraso",IF(J157=I157,"Prazo limite","Com Antecedência")))</f>
        <v>Pendente</v>
      </c>
      <c r="O157" s="10" t="s">
        <v>477</v>
      </c>
    </row>
    <row r="158" spans="1:15" ht="35.1" customHeight="1" x14ac:dyDescent="0.25">
      <c r="A158" s="3">
        <v>157</v>
      </c>
      <c r="B158" s="18" t="s">
        <v>478</v>
      </c>
      <c r="C158" s="5" t="s">
        <v>96</v>
      </c>
      <c r="D158" s="5" t="s">
        <v>16</v>
      </c>
      <c r="E158" s="5" t="s">
        <v>17</v>
      </c>
      <c r="F158" s="6" t="s">
        <v>479</v>
      </c>
      <c r="G158" s="7">
        <v>45630</v>
      </c>
      <c r="H158" s="8">
        <v>7</v>
      </c>
      <c r="I158" s="9">
        <v>45640</v>
      </c>
      <c r="J158" s="9">
        <v>45642</v>
      </c>
      <c r="K158" s="5">
        <f t="shared" si="8"/>
        <v>2</v>
      </c>
      <c r="L158" s="8" t="str">
        <f t="shared" si="6"/>
        <v>Atendido</v>
      </c>
      <c r="M158" s="10" t="s">
        <v>19</v>
      </c>
      <c r="N158" s="11" t="str">
        <f t="shared" ref="N158:N169" si="9">IF(J158="","Pendente",IF(J158&gt;I158,"Com Atraso",IF(J158=I158,"Prazo limite","Com Antecedência")))</f>
        <v>Com Atraso</v>
      </c>
      <c r="O158" s="10" t="s">
        <v>480</v>
      </c>
    </row>
    <row r="159" spans="1:15" ht="35.1" customHeight="1" x14ac:dyDescent="0.25">
      <c r="A159" s="3">
        <v>158</v>
      </c>
      <c r="B159" s="18" t="s">
        <v>481</v>
      </c>
      <c r="C159" s="5" t="s">
        <v>22</v>
      </c>
      <c r="D159" s="5" t="s">
        <v>16</v>
      </c>
      <c r="E159" s="5" t="s">
        <v>17</v>
      </c>
      <c r="F159" s="6" t="s">
        <v>482</v>
      </c>
      <c r="G159" s="7">
        <v>45631</v>
      </c>
      <c r="H159" s="8">
        <v>7</v>
      </c>
      <c r="I159" s="9">
        <v>45642</v>
      </c>
      <c r="J159" s="9">
        <v>45643</v>
      </c>
      <c r="K159" s="5">
        <f t="shared" si="8"/>
        <v>1</v>
      </c>
      <c r="L159" s="8" t="str">
        <f t="shared" si="6"/>
        <v>Atendido</v>
      </c>
      <c r="M159" s="10" t="s">
        <v>19</v>
      </c>
      <c r="N159" s="11" t="str">
        <f t="shared" si="9"/>
        <v>Com Atraso</v>
      </c>
      <c r="O159" s="10" t="s">
        <v>483</v>
      </c>
    </row>
    <row r="160" spans="1:15" ht="35.1" customHeight="1" x14ac:dyDescent="0.25">
      <c r="A160" s="3">
        <v>159</v>
      </c>
      <c r="B160" s="18" t="s">
        <v>484</v>
      </c>
      <c r="C160" s="5" t="s">
        <v>34</v>
      </c>
      <c r="D160" s="5" t="s">
        <v>16</v>
      </c>
      <c r="E160" s="5" t="s">
        <v>17</v>
      </c>
      <c r="F160" s="6" t="s">
        <v>485</v>
      </c>
      <c r="G160" s="7">
        <v>45631</v>
      </c>
      <c r="H160" s="8">
        <v>7</v>
      </c>
      <c r="I160" s="9">
        <v>45643</v>
      </c>
      <c r="J160" s="9">
        <v>45643</v>
      </c>
      <c r="K160" s="5">
        <f t="shared" si="8"/>
        <v>0</v>
      </c>
      <c r="L160" s="8" t="str">
        <f t="shared" si="6"/>
        <v>Atendido</v>
      </c>
      <c r="M160" s="10" t="s">
        <v>36</v>
      </c>
      <c r="N160" s="11" t="str">
        <f t="shared" si="9"/>
        <v>Prazo limite</v>
      </c>
      <c r="O160" s="10"/>
    </row>
    <row r="161" spans="1:15" ht="35.1" customHeight="1" x14ac:dyDescent="0.25">
      <c r="A161" s="3">
        <v>160</v>
      </c>
      <c r="B161" s="18" t="s">
        <v>486</v>
      </c>
      <c r="C161" s="5" t="s">
        <v>62</v>
      </c>
      <c r="D161" s="5" t="s">
        <v>16</v>
      </c>
      <c r="E161" s="5" t="s">
        <v>17</v>
      </c>
      <c r="F161" s="6" t="s">
        <v>487</v>
      </c>
      <c r="G161" s="7">
        <v>45634</v>
      </c>
      <c r="H161" s="8">
        <v>7</v>
      </c>
      <c r="I161" s="9">
        <v>45643</v>
      </c>
      <c r="J161" s="9">
        <v>45643</v>
      </c>
      <c r="K161" s="5">
        <f t="shared" si="8"/>
        <v>0</v>
      </c>
      <c r="L161" s="8" t="str">
        <f t="shared" si="6"/>
        <v>Atendido</v>
      </c>
      <c r="M161" s="10" t="s">
        <v>19</v>
      </c>
      <c r="N161" s="11" t="str">
        <f t="shared" si="9"/>
        <v>Prazo limite</v>
      </c>
      <c r="O161" s="10" t="s">
        <v>477</v>
      </c>
    </row>
    <row r="162" spans="1:15" ht="35.1" customHeight="1" x14ac:dyDescent="0.25">
      <c r="A162" s="3">
        <v>161</v>
      </c>
      <c r="B162" s="18" t="s">
        <v>488</v>
      </c>
      <c r="C162" s="5" t="s">
        <v>34</v>
      </c>
      <c r="D162" s="5" t="s">
        <v>46</v>
      </c>
      <c r="E162" s="5" t="s">
        <v>23</v>
      </c>
      <c r="F162" s="6" t="s">
        <v>489</v>
      </c>
      <c r="G162" s="7">
        <v>45635</v>
      </c>
      <c r="H162" s="8" t="s">
        <v>48</v>
      </c>
      <c r="I162" s="9">
        <v>45643</v>
      </c>
      <c r="J162" s="9">
        <v>45647</v>
      </c>
      <c r="K162" s="5">
        <f t="shared" si="8"/>
        <v>4</v>
      </c>
      <c r="L162" s="8" t="str">
        <f t="shared" si="6"/>
        <v>Atendido</v>
      </c>
      <c r="M162" s="10" t="s">
        <v>19</v>
      </c>
      <c r="N162" s="11" t="str">
        <f t="shared" si="9"/>
        <v>Com Atraso</v>
      </c>
      <c r="O162" s="10" t="s">
        <v>480</v>
      </c>
    </row>
    <row r="163" spans="1:15" ht="35.1" customHeight="1" x14ac:dyDescent="0.25">
      <c r="A163" s="3">
        <v>162</v>
      </c>
      <c r="B163" s="18" t="s">
        <v>293</v>
      </c>
      <c r="C163" s="5" t="s">
        <v>34</v>
      </c>
      <c r="D163" s="5" t="s">
        <v>16</v>
      </c>
      <c r="E163" s="5" t="s">
        <v>39</v>
      </c>
      <c r="F163" s="6" t="s">
        <v>490</v>
      </c>
      <c r="G163" s="7">
        <v>45636</v>
      </c>
      <c r="H163" s="8">
        <v>7</v>
      </c>
      <c r="I163" s="9">
        <v>45647</v>
      </c>
      <c r="J163" s="9"/>
      <c r="K163" s="5">
        <f t="shared" si="8"/>
        <v>-45647</v>
      </c>
      <c r="L163" s="8" t="str">
        <f t="shared" si="6"/>
        <v>Em analise</v>
      </c>
      <c r="M163" s="10" t="s">
        <v>53</v>
      </c>
      <c r="N163" s="11" t="str">
        <f t="shared" si="9"/>
        <v>Pendente</v>
      </c>
      <c r="O163" s="10" t="s">
        <v>483</v>
      </c>
    </row>
    <row r="164" spans="1:15" ht="35.1" customHeight="1" x14ac:dyDescent="0.25">
      <c r="A164" s="3">
        <v>163</v>
      </c>
      <c r="B164" s="18" t="s">
        <v>491</v>
      </c>
      <c r="C164" s="10" t="s">
        <v>62</v>
      </c>
      <c r="D164" s="5" t="s">
        <v>46</v>
      </c>
      <c r="E164" s="5" t="s">
        <v>23</v>
      </c>
      <c r="F164" s="6" t="s">
        <v>492</v>
      </c>
      <c r="G164" s="7">
        <v>45638</v>
      </c>
      <c r="H164" s="8" t="s">
        <v>48</v>
      </c>
      <c r="I164" s="9">
        <v>45643</v>
      </c>
      <c r="J164" s="9">
        <v>45643</v>
      </c>
      <c r="K164" s="5">
        <f t="shared" si="8"/>
        <v>0</v>
      </c>
      <c r="L164" s="8" t="str">
        <f t="shared" si="6"/>
        <v>Atendido</v>
      </c>
      <c r="M164" s="10" t="s">
        <v>53</v>
      </c>
      <c r="N164" s="11" t="str">
        <f t="shared" si="9"/>
        <v>Prazo limite</v>
      </c>
      <c r="O164" s="10" t="s">
        <v>493</v>
      </c>
    </row>
    <row r="165" spans="1:15" ht="35.1" customHeight="1" x14ac:dyDescent="0.25">
      <c r="A165" s="3">
        <v>164</v>
      </c>
      <c r="B165" s="18" t="s">
        <v>494</v>
      </c>
      <c r="C165" s="5" t="s">
        <v>106</v>
      </c>
      <c r="D165" s="5" t="s">
        <v>46</v>
      </c>
      <c r="E165" s="5" t="s">
        <v>39</v>
      </c>
      <c r="F165" s="6" t="s">
        <v>495</v>
      </c>
      <c r="G165" s="7">
        <v>45642</v>
      </c>
      <c r="H165" s="8" t="s">
        <v>48</v>
      </c>
      <c r="I165" s="9">
        <v>45649</v>
      </c>
      <c r="J165" s="9">
        <v>45649</v>
      </c>
      <c r="K165" s="5">
        <f t="shared" si="8"/>
        <v>0</v>
      </c>
      <c r="L165" s="8" t="str">
        <f t="shared" si="6"/>
        <v>Atendido</v>
      </c>
      <c r="M165" s="10" t="s">
        <v>185</v>
      </c>
      <c r="N165" s="11" t="str">
        <f t="shared" si="9"/>
        <v>Prazo limite</v>
      </c>
      <c r="O165" s="10" t="s">
        <v>477</v>
      </c>
    </row>
    <row r="166" spans="1:15" ht="35.1" customHeight="1" x14ac:dyDescent="0.25">
      <c r="A166" s="3">
        <v>165</v>
      </c>
      <c r="B166" s="18" t="s">
        <v>496</v>
      </c>
      <c r="C166" s="5" t="s">
        <v>51</v>
      </c>
      <c r="D166" s="5" t="s">
        <v>46</v>
      </c>
      <c r="E166" s="5" t="s">
        <v>23</v>
      </c>
      <c r="F166" s="6" t="s">
        <v>497</v>
      </c>
      <c r="G166" s="7">
        <v>45642</v>
      </c>
      <c r="H166" s="8" t="s">
        <v>48</v>
      </c>
      <c r="I166" s="9">
        <v>45649</v>
      </c>
      <c r="J166" s="9"/>
      <c r="K166" s="5">
        <f t="shared" si="8"/>
        <v>-45649</v>
      </c>
      <c r="L166" s="8" t="str">
        <f t="shared" si="6"/>
        <v>Em analise</v>
      </c>
      <c r="M166" s="10" t="s">
        <v>53</v>
      </c>
      <c r="N166" s="11" t="str">
        <f t="shared" si="9"/>
        <v>Pendente</v>
      </c>
      <c r="O166" s="10" t="s">
        <v>480</v>
      </c>
    </row>
    <row r="167" spans="1:15" ht="35.1" customHeight="1" x14ac:dyDescent="0.25">
      <c r="A167" s="3">
        <v>166</v>
      </c>
      <c r="B167" s="18" t="s">
        <v>498</v>
      </c>
      <c r="C167" s="5" t="s">
        <v>51</v>
      </c>
      <c r="D167" s="5" t="s">
        <v>16</v>
      </c>
      <c r="E167" s="5" t="s">
        <v>39</v>
      </c>
      <c r="F167" s="6" t="s">
        <v>499</v>
      </c>
      <c r="G167" s="7">
        <v>45644</v>
      </c>
      <c r="H167" s="8">
        <v>7</v>
      </c>
      <c r="I167" s="9">
        <v>45654</v>
      </c>
      <c r="J167" s="9">
        <v>45654</v>
      </c>
      <c r="K167" s="5">
        <f t="shared" si="8"/>
        <v>0</v>
      </c>
      <c r="L167" s="8" t="str">
        <f t="shared" si="6"/>
        <v>Atendido</v>
      </c>
      <c r="M167" s="10" t="s">
        <v>83</v>
      </c>
      <c r="N167" s="11" t="str">
        <f t="shared" si="9"/>
        <v>Prazo limite</v>
      </c>
      <c r="O167" s="10" t="s">
        <v>483</v>
      </c>
    </row>
    <row r="168" spans="1:15" ht="35.1" customHeight="1" x14ac:dyDescent="0.25">
      <c r="A168" s="3">
        <v>167</v>
      </c>
      <c r="B168" s="18" t="s">
        <v>500</v>
      </c>
      <c r="C168" s="5" t="s">
        <v>34</v>
      </c>
      <c r="D168" s="5" t="s">
        <v>28</v>
      </c>
      <c r="E168" s="5" t="s">
        <v>23</v>
      </c>
      <c r="F168" s="6" t="s">
        <v>501</v>
      </c>
      <c r="G168" s="7">
        <v>45645</v>
      </c>
      <c r="H168" s="8" t="s">
        <v>31</v>
      </c>
      <c r="I168" s="9">
        <v>45654</v>
      </c>
      <c r="J168" s="9">
        <v>45657</v>
      </c>
      <c r="K168" s="5">
        <f t="shared" si="8"/>
        <v>3</v>
      </c>
      <c r="L168" s="8" t="str">
        <f t="shared" si="6"/>
        <v>Atendido</v>
      </c>
      <c r="M168" s="10" t="s">
        <v>36</v>
      </c>
      <c r="N168" s="11" t="str">
        <f t="shared" si="9"/>
        <v>Com Atraso</v>
      </c>
      <c r="O168" s="10" t="s">
        <v>474</v>
      </c>
    </row>
    <row r="169" spans="1:15" ht="35.1" customHeight="1" x14ac:dyDescent="0.25">
      <c r="A169" s="3">
        <v>168</v>
      </c>
      <c r="B169" s="18" t="s">
        <v>502</v>
      </c>
      <c r="C169" s="5" t="s">
        <v>34</v>
      </c>
      <c r="D169" s="5" t="s">
        <v>16</v>
      </c>
      <c r="E169" s="5" t="s">
        <v>39</v>
      </c>
      <c r="F169" s="6" t="s">
        <v>503</v>
      </c>
      <c r="G169" s="7">
        <v>45648</v>
      </c>
      <c r="H169" s="8">
        <v>7</v>
      </c>
      <c r="I169" s="9">
        <v>45657</v>
      </c>
      <c r="J169" s="9"/>
      <c r="K169" s="5">
        <f t="shared" si="8"/>
        <v>-45657</v>
      </c>
      <c r="L169" s="8" t="str">
        <f t="shared" si="6"/>
        <v>Em analise</v>
      </c>
      <c r="M169" s="10" t="s">
        <v>36</v>
      </c>
      <c r="N169" s="11" t="str">
        <f t="shared" si="9"/>
        <v>Pendente</v>
      </c>
      <c r="O169" s="10"/>
    </row>
  </sheetData>
  <autoFilter ref="A1:O169" xr:uid="{08E7A510-264C-4C8B-BBF1-ECD4B7B98CE6}"/>
  <phoneticPr fontId="3" type="noConversion"/>
  <conditionalFormatting sqref="L2:L169">
    <cfRule type="containsText" dxfId="4" priority="1" operator="containsText" text="Em atraso">
      <formula>NOT(ISERROR(SEARCH("Em atraso",L2)))</formula>
    </cfRule>
    <cfRule type="containsText" dxfId="3" priority="2" operator="containsText" text="Atendido">
      <formula>NOT(ISERROR(SEARCH("Atendido",L2)))</formula>
    </cfRule>
  </conditionalFormatting>
  <conditionalFormatting sqref="N2:N169">
    <cfRule type="containsText" dxfId="2" priority="3" operator="containsText" text="Com Antecedência">
      <formula>NOT(ISERROR(SEARCH("Com Antecedência",N2)))</formula>
    </cfRule>
    <cfRule type="containsText" dxfId="1" priority="4" operator="containsText" text="Com atraso">
      <formula>NOT(ISERROR(SEARCH("Com atraso",N2)))</formula>
    </cfRule>
    <cfRule type="containsText" dxfId="0" priority="5" operator="containsText" text="Não Atendido">
      <formula>NOT(ISERROR(SEARCH("Não Atendido",N2)))</formula>
    </cfRule>
  </conditionalFormatting>
  <dataValidations count="1">
    <dataValidation type="list" allowBlank="1" showInputMessage="1" showErrorMessage="1" sqref="M2:M169 C2:E169" xr:uid="{1AEF7E71-5F17-4B45-A21C-C8A85CF542A7}">
      <formula1>#REF!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Amostra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2025-11-25T14:00:42Z</dcterms:modified>
  <cp:category/>
  <cp:contentStatus/>
</cp:coreProperties>
</file>